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ectornb\Documents\EJERCICIO 2021\PROGRAMA PRESUPUESTARIO 2021\REPORTE DE AVANCE DE METAS CES 2021\"/>
    </mc:Choice>
  </mc:AlternateContent>
  <bookViews>
    <workbookView xWindow="0" yWindow="0" windowWidth="28800" windowHeight="11835"/>
  </bookViews>
  <sheets>
    <sheet name="Hoja1" sheetId="2" r:id="rId1"/>
  </sheets>
  <definedNames>
    <definedName name="_xlnm._FilterDatabase" localSheetId="0" hidden="1">Hoja1!$A$6:$O$80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2" l="1"/>
  <c r="N10" i="2"/>
  <c r="N11" i="2"/>
  <c r="N12" i="2"/>
  <c r="N14" i="2"/>
  <c r="N16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50" i="2"/>
  <c r="N51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7" i="2"/>
</calcChain>
</file>

<file path=xl/sharedStrings.xml><?xml version="1.0" encoding="utf-8"?>
<sst xmlns="http://schemas.openxmlformats.org/spreadsheetml/2006/main" count="537" uniqueCount="257">
  <si>
    <t xml:space="preserve">Nivel </t>
  </si>
  <si>
    <t>Objetivo</t>
  </si>
  <si>
    <t xml:space="preserve">Indicadores </t>
  </si>
  <si>
    <t>Nombre del Indicador</t>
  </si>
  <si>
    <t xml:space="preserve">Tipo </t>
  </si>
  <si>
    <t>Unidad de Medida</t>
  </si>
  <si>
    <t>Frecuencia de Medición</t>
  </si>
  <si>
    <t>Meta 2021</t>
  </si>
  <si>
    <t xml:space="preserve">Avance Trimestral </t>
  </si>
  <si>
    <t>I</t>
  </si>
  <si>
    <t>II</t>
  </si>
  <si>
    <t>III</t>
  </si>
  <si>
    <t>IV</t>
  </si>
  <si>
    <t>Seguimiento de Metas</t>
  </si>
  <si>
    <t>Indicadores de Resultados</t>
  </si>
  <si>
    <t>Fin</t>
  </si>
  <si>
    <t>Estratégico</t>
  </si>
  <si>
    <t>Anual</t>
  </si>
  <si>
    <t>Trimestral</t>
  </si>
  <si>
    <t>Propósito</t>
  </si>
  <si>
    <t>Componente 1</t>
  </si>
  <si>
    <t>Porcentaje</t>
  </si>
  <si>
    <t>Actividad 1.1</t>
  </si>
  <si>
    <t>Componente 2</t>
  </si>
  <si>
    <t>Componente 3</t>
  </si>
  <si>
    <t>Actividad 2.1</t>
  </si>
  <si>
    <t>Actividad 3.1</t>
  </si>
  <si>
    <t>Índice</t>
  </si>
  <si>
    <t>Semestral</t>
  </si>
  <si>
    <t>Actividad 4.1</t>
  </si>
  <si>
    <t>Componente 4</t>
  </si>
  <si>
    <t>Contribuir a mejorar la transparencia en el Estado de Sinaloa a través de una mejor promoción y difusión del quehacer legislativo</t>
  </si>
  <si>
    <t>Índice de Gobierno Abierto</t>
  </si>
  <si>
    <t>Los habitantes del Estado de Sinaloa cuentan con un congreso adecuado y diligente</t>
  </si>
  <si>
    <t>Índice de Participación ciudadana y rendición de cuentas</t>
  </si>
  <si>
    <t>Proceso legislativo desarrollado</t>
  </si>
  <si>
    <t>N.A.</t>
  </si>
  <si>
    <t>Quehacer legislativo promovido</t>
  </si>
  <si>
    <t>Entes públicos fiscalizados y revisados</t>
  </si>
  <si>
    <t>Porcentaje de cobertura de la fiscalización del recurso público</t>
  </si>
  <si>
    <t>Promedio de recursos fiscalizados con el presupuesto de la ASE ejercido</t>
  </si>
  <si>
    <t>Apoyo administrativo otorgado</t>
  </si>
  <si>
    <t>Porcentaje de implementación del PbR</t>
  </si>
  <si>
    <t>Porcentaje de indicadores con meta anual y calendarizada</t>
  </si>
  <si>
    <t>Porcentaje de Programas presupuestarios evaluados</t>
  </si>
  <si>
    <t>Presentación de iniciativas</t>
  </si>
  <si>
    <t>Porcentaje de cambio de las iniciativas presentadas</t>
  </si>
  <si>
    <t xml:space="preserve">Porcentaje de iniciativas pendientes de legislaturas anteriores que se ratifican </t>
  </si>
  <si>
    <t>Actividad 1.2</t>
  </si>
  <si>
    <t>Elaboración de dictámenes</t>
  </si>
  <si>
    <t>Porcentaje de iniciativas dictaminadas</t>
  </si>
  <si>
    <t>Actividad 1.3</t>
  </si>
  <si>
    <t>Emisión de decretos</t>
  </si>
  <si>
    <t>Porcentaje de asuntos contenciosos concluidos favorables al ciudadano</t>
  </si>
  <si>
    <t>Porcentaje de asuntos contenciosos concluidos favorables a la autoridad</t>
  </si>
  <si>
    <t>Actividad 1.4</t>
  </si>
  <si>
    <t>Porcentaje de acuerdos aprobados</t>
  </si>
  <si>
    <t>Actividad 1.5</t>
  </si>
  <si>
    <t>Designación y/o ratificación de servidores públicos externos al congreso</t>
  </si>
  <si>
    <t>Porcentaje de aspirantes a servidores públicos que reúnen los requisitos de elegibilidad</t>
  </si>
  <si>
    <t>Actividad 1.6</t>
  </si>
  <si>
    <t>Seguimiento y evaluación de los resultados del ejercicio de gobierno</t>
  </si>
  <si>
    <t>Porcentaje de informes recibidos de los poderes y órganos autónomos</t>
  </si>
  <si>
    <t>Porcentaje de funcionarios que comparecen</t>
  </si>
  <si>
    <t>Difusión de las actividades legislativas</t>
  </si>
  <si>
    <t>Porcentaje de cambio de las acciones de difusión realizadas</t>
  </si>
  <si>
    <t>Porcentaje de transmisión de los spots programados</t>
  </si>
  <si>
    <t>Actividad 2.2</t>
  </si>
  <si>
    <t>Desarrollo de eventos institucionales relevantes</t>
  </si>
  <si>
    <t>Porcentaje de ejecución de eventos relevantes</t>
  </si>
  <si>
    <t>Cambio porcentual del número de participantes inscritos al parlamento infantil</t>
  </si>
  <si>
    <t>Cambio porcentual del número de propuestas recibidas para el premio mérito juvenil</t>
  </si>
  <si>
    <t>Cambio porcentual del número de propuestas recibidas para el premio de participación ciudadana</t>
  </si>
  <si>
    <t>Actividad 2.3</t>
  </si>
  <si>
    <t>Recepción y atención a visitantes y ciudadanos</t>
  </si>
  <si>
    <t>Porcentaje de visitantes que consideran adecuado el servicio recibido en su visita al congreso</t>
  </si>
  <si>
    <t>Porcentaje de señalización de los edificios del congreso del estado</t>
  </si>
  <si>
    <t>Cambio porcentual del número de personas en visitas guiadas</t>
  </si>
  <si>
    <t>Cambio porcentual del número de usuarios de biblioteca y archivo general</t>
  </si>
  <si>
    <t>Actividad 2.4</t>
  </si>
  <si>
    <t>Atención a medios de comunicación</t>
  </si>
  <si>
    <t>Cambio porcentual de medios de comunicación atendidos con envío de comunicados, material, y espacios para cubrir eventos</t>
  </si>
  <si>
    <t>Cambio porcentual de los comunicados de prensa enviados a medios de comunicación</t>
  </si>
  <si>
    <t>Actividad 2.5</t>
  </si>
  <si>
    <t>Presentación de declaraciones patrimonial, de interés y fiscal en versión pública por parte de los diputados</t>
  </si>
  <si>
    <t xml:space="preserve">Promedio de declaraciones públicas de los diputados (patrimonial, de interés y fiscal) </t>
  </si>
  <si>
    <t>Actividad 2.6</t>
  </si>
  <si>
    <t>Asistencia a las sesiones del pleno y reuniones de comisiones por parte de los diputados</t>
  </si>
  <si>
    <t>Porcentaje de asistencia a las sesiones del pleno</t>
  </si>
  <si>
    <t>Porcentaje de asistencia a las sesiones de comisiones</t>
  </si>
  <si>
    <t>Actividad 2.7</t>
  </si>
  <si>
    <t>Organización de foros, talleres y conferencias</t>
  </si>
  <si>
    <t>Porcentaje de realización de foros, talleres y conferencias</t>
  </si>
  <si>
    <t>Actividad 2.8</t>
  </si>
  <si>
    <t>Atención oportuna y adecuada de solicitudes de acceso a la información</t>
  </si>
  <si>
    <t>Porcentaje de solicitudes de acceso a la información atendidas en los tiempos reglamentados</t>
  </si>
  <si>
    <t>Porcentaje de solicitudes impugnadas y resueltas favorables al Poder Legislativo</t>
  </si>
  <si>
    <t>Actividad 2.9</t>
  </si>
  <si>
    <t>Publicación de formatos e informes de obligaciones de transparencia</t>
  </si>
  <si>
    <t>Porcentaje de publicación de los formatos obligatorios para el congreso del estado</t>
  </si>
  <si>
    <t>Porcentaje de denuncias ciudadanas por la no publicación de los formatos de transparencia obligatorios</t>
  </si>
  <si>
    <t>Entrega del Informe General ejecutivo del Resultado de la Fiscalización Superior de la Cuenta Pública</t>
  </si>
  <si>
    <t xml:space="preserve">Porcentaje de cumplimiento en la entrega del Informe General ejecutivo del Resultado de la Fiscalización Superior de la Cuenta Pública </t>
  </si>
  <si>
    <t>Actividad 3.2</t>
  </si>
  <si>
    <t>Entrega de Informes individuales de auditoría financiera y de cumplimiento</t>
  </si>
  <si>
    <t>Porcentaje de Informes de auditoría financiera y de cumplimiento entregados</t>
  </si>
  <si>
    <t>Actividad 3.3</t>
  </si>
  <si>
    <t>Entrega de Informes individuales de auditoría de desempeño y estudios</t>
  </si>
  <si>
    <t>Porcentaje de Informes de auditoría de desempeño y estudios entregados</t>
  </si>
  <si>
    <t>Actividad 3.4</t>
  </si>
  <si>
    <t>Entrega de Informes individuales específicos derivados de denuncias</t>
  </si>
  <si>
    <t>Porcentaje de Informes   específicos derivados de denuncias entregados</t>
  </si>
  <si>
    <t>Actividad 3.5</t>
  </si>
  <si>
    <t>Promoción de acciones y recomendaciones</t>
  </si>
  <si>
    <t xml:space="preserve">Promedio de acciones promovidas y recomendaciones  </t>
  </si>
  <si>
    <t>Actividad 3.6</t>
  </si>
  <si>
    <t>Entrega de Informes de seguimiento a las recomendaciones y acciones</t>
  </si>
  <si>
    <t xml:space="preserve">Porcentaje de Informes de seguimiento entregados de las recomendaciones financieras y acciones promovidas </t>
  </si>
  <si>
    <t>Porcentaje de cumplimiento en la entrega del informe de seguimiento de recomendaciones al desempeño</t>
  </si>
  <si>
    <t>Actividad 3.7</t>
  </si>
  <si>
    <t>Capacitación a funcionarios de los entes fiscalizables</t>
  </si>
  <si>
    <t>Porcentaje de capacitación realizada a entes fiscalizables.</t>
  </si>
  <si>
    <t>Actividad 3.8</t>
  </si>
  <si>
    <t xml:space="preserve"> Capacitación continua al personal de la ASE</t>
  </si>
  <si>
    <t>Porcentaje de cursos realizados en la ASE</t>
  </si>
  <si>
    <t>Disposición de recursos económicos</t>
  </si>
  <si>
    <t>Porcentaje de ministración de los recursos autorizados</t>
  </si>
  <si>
    <t>Actividad 4.2</t>
  </si>
  <si>
    <t xml:space="preserve">Atención de requerimientos informáticos </t>
  </si>
  <si>
    <t>Porcentaje de atención de servicios informáticos requeridos</t>
  </si>
  <si>
    <t>Porcentaje de atención de servicios informáticos a eventos programados y realizados</t>
  </si>
  <si>
    <t>Porcentaje de actualización de reglamentos para el adecuado uso de las TIC´s</t>
  </si>
  <si>
    <t>Porcentaje de atención al programa de mantenimiento y respaldo</t>
  </si>
  <si>
    <t>Actividad 4.3</t>
  </si>
  <si>
    <t>Suministro de Materiales y servicios</t>
  </si>
  <si>
    <t>Porcentaje de atención de solicitudes de materiales y servicios autorizadas</t>
  </si>
  <si>
    <t>Porcentaje de autorización de solicitudes de materiales y servicios recibidas</t>
  </si>
  <si>
    <t>Porcentaje de desarrollo de la documentación requeridos para la administración de bienes y servicios</t>
  </si>
  <si>
    <t>Actividad 4.4</t>
  </si>
  <si>
    <t>Disposición de Personal Calificado</t>
  </si>
  <si>
    <t>Porcentaje de personal que cumple el perfil de puestos</t>
  </si>
  <si>
    <t>Porcentaje de atención de los eventos contenidos en el programa anual de capacitación</t>
  </si>
  <si>
    <t>Eficiencia terminal de los cursos de capacitación</t>
  </si>
  <si>
    <t>Actividad 4.5</t>
  </si>
  <si>
    <t>Administración de Bienes muebles e inmuebles</t>
  </si>
  <si>
    <t>Porcentaje de operación de programas de mantenimiento de inmuebles y equipamiento de los mismos</t>
  </si>
  <si>
    <t>Porcentaje de operación de programas de mantenimiento de vehículos</t>
  </si>
  <si>
    <t>Actividad 4.6</t>
  </si>
  <si>
    <t>Cumplimiento de Obligaciones de los servidores públicos del CES en materia de responsabilidades administrativas</t>
  </si>
  <si>
    <t>Porcentaje de entrega de declaraciones patrimoniales</t>
  </si>
  <si>
    <t>Porcentaje de entrega de declaraciones de interés</t>
  </si>
  <si>
    <t>Porcentaje de entrega de constancias de declaración fiscal</t>
  </si>
  <si>
    <t>Porcentaje de análisis de evolución patrimonial desarrollados</t>
  </si>
  <si>
    <t>Actividad 4.7</t>
  </si>
  <si>
    <t>Fomento del control interno</t>
  </si>
  <si>
    <t>Porcentaje de desarrollo de auditorías internas</t>
  </si>
  <si>
    <t>Promedio de observaciones auditoria interna ejecutada</t>
  </si>
  <si>
    <t>Porcentaje de atención de las observaciones notificadas</t>
  </si>
  <si>
    <t>Actividad 4.8</t>
  </si>
  <si>
    <t>Identificación, prevención y sanción de faltas administrativas de los servidores públicos del CES</t>
  </si>
  <si>
    <t>Porcentaje de procesos de investigación que derivaron en procesos administrativos</t>
  </si>
  <si>
    <t>Porcentaje de procesos de substanciación por faltas administrativas</t>
  </si>
  <si>
    <t>Porcentaje de expedientes de faltas administrativas graves turnadas al Tribunal de Justicia Administrativa en los que ya se emitió sentencia</t>
  </si>
  <si>
    <t>Porcentaje de recursos interpuestos en contra del órgano interno de control</t>
  </si>
  <si>
    <t>Porcentaje de resoluciones con sanción</t>
  </si>
  <si>
    <t>Eficiencia del informe de presunta responsabilidad administrativa</t>
  </si>
  <si>
    <t xml:space="preserve"> -  -  - </t>
  </si>
  <si>
    <t>Gestión</t>
  </si>
  <si>
    <t>Trianual</t>
  </si>
  <si>
    <t xml:space="preserve">Porcentaje </t>
  </si>
  <si>
    <t>Trimestal</t>
  </si>
  <si>
    <t xml:space="preserve">Trimestral </t>
  </si>
  <si>
    <t>Promedio</t>
  </si>
  <si>
    <t>R149 Fortalecimiento y Modernización del Poder Legislativo</t>
  </si>
  <si>
    <t>H. Congreso del Estado de Sinaloa</t>
  </si>
  <si>
    <t>N/A</t>
  </si>
  <si>
    <t>Porcentaje de procesos de investigacion por denuncias presentadas.</t>
  </si>
  <si>
    <t>Emisión de Acuerdos</t>
  </si>
  <si>
    <t>Identificador</t>
  </si>
  <si>
    <t>Sentido del indicador</t>
  </si>
  <si>
    <t>alcanzado</t>
  </si>
  <si>
    <t>FMPL-F-1</t>
  </si>
  <si>
    <t>FMPL-P-1</t>
  </si>
  <si>
    <t>ASCENDENTE</t>
  </si>
  <si>
    <t>FMPL-C2-1</t>
  </si>
  <si>
    <t>FMPL-C3-1</t>
  </si>
  <si>
    <t>FMPL-C3-2</t>
  </si>
  <si>
    <t>FMPL-C4-1</t>
  </si>
  <si>
    <t>FMPL-C4-2</t>
  </si>
  <si>
    <t>FMPL-C4-3</t>
  </si>
  <si>
    <t>FMPL-C1-A1-1</t>
  </si>
  <si>
    <t>FMPL-C1-A1-2</t>
  </si>
  <si>
    <t>FMPL-C1-A2-1</t>
  </si>
  <si>
    <t>FMPL-C1-A3-1</t>
  </si>
  <si>
    <t>DESCENDENTE</t>
  </si>
  <si>
    <t>FMPL-C1-A3-2</t>
  </si>
  <si>
    <t>FMPL-C1-A4-1</t>
  </si>
  <si>
    <t>FMPL-C1-A5-1</t>
  </si>
  <si>
    <t>FMPL-C1-A6-1</t>
  </si>
  <si>
    <t>FMPL-C1-A6-2</t>
  </si>
  <si>
    <t>FMPL-C2-A1-1</t>
  </si>
  <si>
    <t>FMPL-C2-A1-2</t>
  </si>
  <si>
    <t>FMPL-C2-A2-1</t>
  </si>
  <si>
    <t>FMPL-C2-A2-2</t>
  </si>
  <si>
    <t>FMPL-C2-A2-3</t>
  </si>
  <si>
    <t>FMPL-C2-A2-4</t>
  </si>
  <si>
    <t>FMPL-C2-A3-1</t>
  </si>
  <si>
    <t>FMPL-C2-A3-2</t>
  </si>
  <si>
    <t>FMPL-C2-A3-3</t>
  </si>
  <si>
    <t>FMPL-C2-A3-4</t>
  </si>
  <si>
    <t>FMPL-C2-A4-1</t>
  </si>
  <si>
    <t>FMPL-C2-A4-2</t>
  </si>
  <si>
    <t>FMPL-C2-A5-1</t>
  </si>
  <si>
    <t>FMPL-C2-A6-1</t>
  </si>
  <si>
    <t>FMPL-C2-A6-2</t>
  </si>
  <si>
    <t>FMPL-C2-A7-1</t>
  </si>
  <si>
    <t>FMPL-C2-A8-1</t>
  </si>
  <si>
    <t>FMPL-C2-A8-2</t>
  </si>
  <si>
    <t>FMPL-C2-A9-1</t>
  </si>
  <si>
    <t>FMPL-C2-A9-2</t>
  </si>
  <si>
    <t>FMPL-C3-A1-1</t>
  </si>
  <si>
    <t>FMPL-C3-A2-1</t>
  </si>
  <si>
    <t>FMPL-C3-A3-1</t>
  </si>
  <si>
    <t>FMPL-C3-A4-1</t>
  </si>
  <si>
    <t>FMPL-C3-A6-1</t>
  </si>
  <si>
    <t>FMPL-C3-A6-2</t>
  </si>
  <si>
    <t>FMPL-C3-A7-1</t>
  </si>
  <si>
    <t>FMPL-C3-A8-1</t>
  </si>
  <si>
    <t>FMPL-C4-A1-1</t>
  </si>
  <si>
    <t>FMPL-C4-A2-1</t>
  </si>
  <si>
    <t>FMPL-C4-A2-2</t>
  </si>
  <si>
    <t>FMPL-C4-A2-3</t>
  </si>
  <si>
    <t>FMPL-C4-A2-4</t>
  </si>
  <si>
    <t>FMPL-C4-A3-2</t>
  </si>
  <si>
    <t>FMPL-C4-A4-1</t>
  </si>
  <si>
    <t>FMPL-CA-A4-2</t>
  </si>
  <si>
    <t>FMPL-C4-A4-3</t>
  </si>
  <si>
    <t>FMPL-C4-A5-1</t>
  </si>
  <si>
    <t>FMPL-C4-A5-2</t>
  </si>
  <si>
    <t>FMPL-C4-A6-1</t>
  </si>
  <si>
    <t>FMPL-C4-A6-2</t>
  </si>
  <si>
    <t>FMPL-C4-A6-3</t>
  </si>
  <si>
    <t>FMPL-C4-A6-4</t>
  </si>
  <si>
    <t>FMPL-C4-A7-1</t>
  </si>
  <si>
    <t>FMPL-C4-A7-2</t>
  </si>
  <si>
    <t>FMPL-C4-A7-3</t>
  </si>
  <si>
    <t>FMPL-C4-A8-1</t>
  </si>
  <si>
    <t>FMPL-C4-A8-2</t>
  </si>
  <si>
    <t>FMPL-C4-A8-4</t>
  </si>
  <si>
    <t>FMPL-C4-A8-5</t>
  </si>
  <si>
    <t>FMPL-C4-A8-6</t>
  </si>
  <si>
    <t>FMPL-C4-A8-3</t>
  </si>
  <si>
    <t>FMPL-C4-A8-7</t>
  </si>
  <si>
    <t>FMPL-C3-A5-1</t>
  </si>
  <si>
    <t>FMPL-C4-A3-1</t>
  </si>
  <si>
    <t>FMPL-C4-A3-3</t>
  </si>
  <si>
    <t xml:space="preserve">Porcentaje de Cumplimiento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</si>
</sst>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1776F"/>
        <bgColor indexed="64"/>
      </patternFill>
    </fill>
    <fill>
      <patternFill patternType="solid">
        <fgColor rgb="FF861D3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861D31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NumberFormat="1"/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top" wrapText="1"/>
    </xf>
    <xf numFmtId="9" fontId="0" fillId="0" borderId="0" xfId="0" applyNumberFormat="1"/>
    <xf numFmtId="2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top"/>
    </xf>
    <xf numFmtId="0" fontId="2" fillId="3" borderId="0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25365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zoomScaleNormal="100" workbookViewId="0">
      <selection activeCell="B36" sqref="B36"/>
    </sheetView>
  </sheetViews>
  <sheetFormatPr baseColWidth="10" defaultColWidth="9.140625" defaultRowHeight="15" x14ac:dyDescent="0.25"/>
  <cols>
    <col min="1" max="1" width="11.140625" customWidth="1"/>
    <col min="2" max="2" width="12.28515625" customWidth="1"/>
    <col min="3" max="3" width="17" customWidth="1"/>
    <col min="4" max="4" width="14.42578125" customWidth="1"/>
    <col min="8" max="8" width="11" style="27" customWidth="1"/>
    <col min="9" max="9" width="13.85546875" style="1" customWidth="1"/>
    <col min="10" max="10" width="13.5703125" customWidth="1"/>
    <col min="11" max="11" width="11.42578125" customWidth="1"/>
    <col min="13" max="13" width="9.5703125" bestFit="1" customWidth="1"/>
    <col min="14" max="14" width="12.140625" customWidth="1"/>
  </cols>
  <sheetData>
    <row r="1" spans="1:14" ht="15" customHeight="1" x14ac:dyDescent="0.25">
      <c r="A1" s="35" t="s">
        <v>174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5">
      <c r="A2" s="35" t="s">
        <v>173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x14ac:dyDescent="0.25">
      <c r="A3" s="35" t="s">
        <v>14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5" customHeight="1" x14ac:dyDescent="0.25">
      <c r="A4" s="47" t="s">
        <v>0</v>
      </c>
      <c r="B4" s="37" t="s">
        <v>178</v>
      </c>
      <c r="C4" s="47" t="s">
        <v>1</v>
      </c>
      <c r="D4" s="47" t="s">
        <v>2</v>
      </c>
      <c r="E4" s="47"/>
      <c r="F4" s="47"/>
      <c r="G4" s="47"/>
      <c r="H4" s="23"/>
      <c r="I4" s="48" t="s">
        <v>13</v>
      </c>
      <c r="J4" s="49"/>
      <c r="K4" s="49"/>
      <c r="L4" s="49"/>
      <c r="M4" s="49"/>
      <c r="N4" s="49"/>
    </row>
    <row r="5" spans="1:14" ht="51" customHeight="1" x14ac:dyDescent="0.25">
      <c r="A5" s="47"/>
      <c r="B5" s="38"/>
      <c r="C5" s="47"/>
      <c r="D5" s="47" t="s">
        <v>3</v>
      </c>
      <c r="E5" s="47" t="s">
        <v>4</v>
      </c>
      <c r="F5" s="47" t="s">
        <v>5</v>
      </c>
      <c r="G5" s="47" t="s">
        <v>6</v>
      </c>
      <c r="H5" s="37" t="s">
        <v>179</v>
      </c>
      <c r="I5" s="50" t="s">
        <v>7</v>
      </c>
      <c r="J5" s="47" t="s">
        <v>8</v>
      </c>
      <c r="K5" s="47"/>
      <c r="L5" s="47"/>
      <c r="M5" s="47"/>
      <c r="N5" s="32" t="s">
        <v>256</v>
      </c>
    </row>
    <row r="6" spans="1:14" ht="34.5" customHeight="1" x14ac:dyDescent="0.25">
      <c r="A6" s="37"/>
      <c r="B6" s="39"/>
      <c r="C6" s="37"/>
      <c r="D6" s="37"/>
      <c r="E6" s="37"/>
      <c r="F6" s="37"/>
      <c r="G6" s="37"/>
      <c r="H6" s="39"/>
      <c r="I6" s="51"/>
      <c r="J6" s="22" t="s">
        <v>9</v>
      </c>
      <c r="K6" s="22" t="s">
        <v>10</v>
      </c>
      <c r="L6" s="22" t="s">
        <v>11</v>
      </c>
      <c r="M6" s="22" t="s">
        <v>12</v>
      </c>
      <c r="N6" s="31" t="s">
        <v>180</v>
      </c>
    </row>
    <row r="7" spans="1:14" ht="78.75" x14ac:dyDescent="0.25">
      <c r="A7" s="2" t="s">
        <v>15</v>
      </c>
      <c r="B7" s="2" t="s">
        <v>181</v>
      </c>
      <c r="C7" s="21" t="s">
        <v>31</v>
      </c>
      <c r="D7" s="3" t="s">
        <v>32</v>
      </c>
      <c r="E7" s="4" t="s">
        <v>16</v>
      </c>
      <c r="F7" s="2" t="s">
        <v>27</v>
      </c>
      <c r="G7" s="4" t="s">
        <v>168</v>
      </c>
      <c r="H7" s="25" t="s">
        <v>183</v>
      </c>
      <c r="I7" s="8">
        <v>0.45</v>
      </c>
      <c r="J7" s="12">
        <v>0</v>
      </c>
      <c r="K7" s="12">
        <v>0</v>
      </c>
      <c r="L7" s="13">
        <v>0</v>
      </c>
      <c r="M7" s="13">
        <v>0</v>
      </c>
      <c r="N7" s="17">
        <f>SUM(J7:M7)/I7*100</f>
        <v>0</v>
      </c>
    </row>
    <row r="8" spans="1:14" ht="56.25" x14ac:dyDescent="0.25">
      <c r="A8" s="19" t="s">
        <v>19</v>
      </c>
      <c r="B8" s="19" t="s">
        <v>182</v>
      </c>
      <c r="C8" s="21" t="s">
        <v>33</v>
      </c>
      <c r="D8" s="2" t="s">
        <v>34</v>
      </c>
      <c r="E8" s="4" t="s">
        <v>16</v>
      </c>
      <c r="F8" s="2" t="s">
        <v>27</v>
      </c>
      <c r="G8" s="4" t="s">
        <v>17</v>
      </c>
      <c r="H8" s="25" t="s">
        <v>183</v>
      </c>
      <c r="I8" s="8">
        <v>62</v>
      </c>
      <c r="J8" s="12">
        <v>0</v>
      </c>
      <c r="K8" s="12">
        <v>0</v>
      </c>
      <c r="L8" s="13">
        <v>0</v>
      </c>
      <c r="M8" s="13">
        <v>0</v>
      </c>
      <c r="N8" s="17">
        <f t="shared" ref="N8:N71" si="0">SUM(J8:M8)/I8*100</f>
        <v>0</v>
      </c>
    </row>
    <row r="9" spans="1:14" ht="23.45" customHeight="1" x14ac:dyDescent="0.25">
      <c r="A9" s="19" t="s">
        <v>20</v>
      </c>
      <c r="B9" s="19" t="s">
        <v>175</v>
      </c>
      <c r="C9" s="21" t="s">
        <v>35</v>
      </c>
      <c r="D9" s="2" t="s">
        <v>36</v>
      </c>
      <c r="E9" s="4" t="s">
        <v>16</v>
      </c>
      <c r="F9" s="2" t="s">
        <v>166</v>
      </c>
      <c r="G9" s="4"/>
      <c r="H9" s="25"/>
      <c r="I9" s="8" t="s">
        <v>175</v>
      </c>
      <c r="J9" s="12">
        <v>0</v>
      </c>
      <c r="K9" s="12">
        <v>0</v>
      </c>
      <c r="L9" s="13">
        <v>0</v>
      </c>
      <c r="M9" s="13">
        <v>0</v>
      </c>
      <c r="N9" s="17">
        <v>0</v>
      </c>
    </row>
    <row r="10" spans="1:14" ht="55.5" customHeight="1" x14ac:dyDescent="0.25">
      <c r="A10" s="19" t="s">
        <v>23</v>
      </c>
      <c r="B10" s="19" t="s">
        <v>184</v>
      </c>
      <c r="C10" s="21" t="s">
        <v>37</v>
      </c>
      <c r="D10" s="2" t="s">
        <v>34</v>
      </c>
      <c r="E10" s="4" t="s">
        <v>16</v>
      </c>
      <c r="F10" s="2" t="s">
        <v>27</v>
      </c>
      <c r="G10" s="6" t="s">
        <v>17</v>
      </c>
      <c r="H10" s="26" t="s">
        <v>183</v>
      </c>
      <c r="I10" s="8">
        <v>62</v>
      </c>
      <c r="J10" s="12">
        <v>0</v>
      </c>
      <c r="K10" s="12">
        <v>0</v>
      </c>
      <c r="L10" s="13">
        <v>0</v>
      </c>
      <c r="M10" s="13">
        <v>0</v>
      </c>
      <c r="N10" s="17">
        <f t="shared" si="0"/>
        <v>0</v>
      </c>
    </row>
    <row r="11" spans="1:14" ht="45" x14ac:dyDescent="0.25">
      <c r="A11" s="33" t="s">
        <v>24</v>
      </c>
      <c r="B11" s="19" t="s">
        <v>185</v>
      </c>
      <c r="C11" s="34" t="s">
        <v>38</v>
      </c>
      <c r="D11" s="2" t="s">
        <v>39</v>
      </c>
      <c r="E11" s="4" t="s">
        <v>16</v>
      </c>
      <c r="F11" s="2" t="s">
        <v>169</v>
      </c>
      <c r="G11" s="6" t="s">
        <v>17</v>
      </c>
      <c r="H11" s="26"/>
      <c r="I11" s="9">
        <v>15763219247.719999</v>
      </c>
      <c r="J11" s="11">
        <v>22101555730.27</v>
      </c>
      <c r="K11" s="12">
        <v>0</v>
      </c>
      <c r="L11" s="13">
        <v>0</v>
      </c>
      <c r="M11" s="13">
        <v>0</v>
      </c>
      <c r="N11" s="17">
        <f t="shared" si="0"/>
        <v>140.20965757655614</v>
      </c>
    </row>
    <row r="12" spans="1:14" ht="56.25" x14ac:dyDescent="0.25">
      <c r="A12" s="33"/>
      <c r="B12" s="19" t="s">
        <v>186</v>
      </c>
      <c r="C12" s="34"/>
      <c r="D12" s="2" t="s">
        <v>40</v>
      </c>
      <c r="E12" s="4" t="s">
        <v>16</v>
      </c>
      <c r="F12" s="2" t="s">
        <v>172</v>
      </c>
      <c r="G12" s="6" t="s">
        <v>17</v>
      </c>
      <c r="H12" s="26" t="s">
        <v>183</v>
      </c>
      <c r="I12" s="9">
        <v>15763219247.719999</v>
      </c>
      <c r="J12" s="11">
        <v>22101555730.27</v>
      </c>
      <c r="K12" s="12">
        <v>0</v>
      </c>
      <c r="L12" s="13">
        <v>0</v>
      </c>
      <c r="M12" s="13">
        <v>0</v>
      </c>
      <c r="N12" s="17">
        <f t="shared" si="0"/>
        <v>140.20965757655614</v>
      </c>
    </row>
    <row r="13" spans="1:14" ht="33.75" x14ac:dyDescent="0.25">
      <c r="A13" s="33" t="s">
        <v>30</v>
      </c>
      <c r="B13" s="24" t="s">
        <v>187</v>
      </c>
      <c r="C13" s="46" t="s">
        <v>41</v>
      </c>
      <c r="D13" s="2" t="s">
        <v>42</v>
      </c>
      <c r="E13" s="6" t="s">
        <v>167</v>
      </c>
      <c r="F13" s="2" t="s">
        <v>21</v>
      </c>
      <c r="G13" s="6" t="s">
        <v>17</v>
      </c>
      <c r="H13" s="26" t="s">
        <v>183</v>
      </c>
      <c r="I13" s="8">
        <v>0</v>
      </c>
      <c r="J13" s="12">
        <v>0</v>
      </c>
      <c r="K13" s="12">
        <v>0</v>
      </c>
      <c r="L13" s="13">
        <v>0</v>
      </c>
      <c r="M13" s="13">
        <v>0</v>
      </c>
      <c r="N13" s="17">
        <v>0</v>
      </c>
    </row>
    <row r="14" spans="1:14" ht="45" x14ac:dyDescent="0.25">
      <c r="A14" s="33"/>
      <c r="B14" s="24" t="s">
        <v>188</v>
      </c>
      <c r="C14" s="46"/>
      <c r="D14" s="2" t="s">
        <v>43</v>
      </c>
      <c r="E14" s="6" t="s">
        <v>167</v>
      </c>
      <c r="F14" s="2" t="s">
        <v>21</v>
      </c>
      <c r="G14" s="6" t="s">
        <v>18</v>
      </c>
      <c r="H14" s="26" t="s">
        <v>183</v>
      </c>
      <c r="I14" s="8">
        <v>74</v>
      </c>
      <c r="J14" s="12">
        <v>74</v>
      </c>
      <c r="K14" s="12">
        <v>0</v>
      </c>
      <c r="L14" s="13">
        <v>0</v>
      </c>
      <c r="M14" s="13">
        <v>0</v>
      </c>
      <c r="N14" s="17">
        <f t="shared" si="0"/>
        <v>100</v>
      </c>
    </row>
    <row r="15" spans="1:14" ht="45" x14ac:dyDescent="0.25">
      <c r="A15" s="33"/>
      <c r="B15" s="24" t="s">
        <v>189</v>
      </c>
      <c r="C15" s="46"/>
      <c r="D15" s="2" t="s">
        <v>44</v>
      </c>
      <c r="E15" s="6" t="s">
        <v>167</v>
      </c>
      <c r="F15" s="2" t="s">
        <v>21</v>
      </c>
      <c r="G15" s="6" t="s">
        <v>17</v>
      </c>
      <c r="H15" s="26" t="s">
        <v>183</v>
      </c>
      <c r="I15" s="8">
        <v>0</v>
      </c>
      <c r="J15" s="12">
        <v>0</v>
      </c>
      <c r="K15" s="12">
        <v>0</v>
      </c>
      <c r="L15" s="13">
        <v>0</v>
      </c>
      <c r="M15" s="13">
        <v>0</v>
      </c>
      <c r="N15" s="17">
        <v>0</v>
      </c>
    </row>
    <row r="16" spans="1:14" ht="45" x14ac:dyDescent="0.25">
      <c r="A16" s="33" t="s">
        <v>22</v>
      </c>
      <c r="B16" s="24" t="s">
        <v>190</v>
      </c>
      <c r="C16" s="34" t="s">
        <v>45</v>
      </c>
      <c r="D16" s="2" t="s">
        <v>46</v>
      </c>
      <c r="E16" s="6" t="s">
        <v>167</v>
      </c>
      <c r="F16" s="2" t="s">
        <v>21</v>
      </c>
      <c r="G16" s="6" t="s">
        <v>28</v>
      </c>
      <c r="H16" s="26" t="s">
        <v>183</v>
      </c>
      <c r="I16" s="8">
        <v>445</v>
      </c>
      <c r="J16" s="12">
        <v>0</v>
      </c>
      <c r="K16" s="14">
        <v>177</v>
      </c>
      <c r="L16" s="13">
        <v>0</v>
      </c>
      <c r="M16" s="13">
        <v>844</v>
      </c>
      <c r="N16" s="17">
        <f t="shared" si="0"/>
        <v>229.43820224719101</v>
      </c>
    </row>
    <row r="17" spans="1:14" ht="67.5" x14ac:dyDescent="0.25">
      <c r="A17" s="33"/>
      <c r="B17" s="24" t="s">
        <v>191</v>
      </c>
      <c r="C17" s="34"/>
      <c r="D17" s="2" t="s">
        <v>47</v>
      </c>
      <c r="E17" s="6" t="s">
        <v>167</v>
      </c>
      <c r="F17" s="2" t="s">
        <v>21</v>
      </c>
      <c r="G17" s="6" t="s">
        <v>28</v>
      </c>
      <c r="H17" s="26" t="s">
        <v>183</v>
      </c>
      <c r="I17" s="8">
        <v>0</v>
      </c>
      <c r="J17" s="12">
        <v>0</v>
      </c>
      <c r="K17" s="14">
        <v>0</v>
      </c>
      <c r="L17" s="13">
        <v>0</v>
      </c>
      <c r="M17" s="13">
        <v>504</v>
      </c>
      <c r="N17" s="17">
        <v>0</v>
      </c>
    </row>
    <row r="18" spans="1:14" ht="33.75" x14ac:dyDescent="0.25">
      <c r="A18" s="19" t="s">
        <v>48</v>
      </c>
      <c r="B18" s="24" t="s">
        <v>192</v>
      </c>
      <c r="C18" s="20" t="s">
        <v>49</v>
      </c>
      <c r="D18" s="2" t="s">
        <v>50</v>
      </c>
      <c r="E18" s="6" t="s">
        <v>167</v>
      </c>
      <c r="F18" s="2" t="s">
        <v>21</v>
      </c>
      <c r="G18" s="6" t="s">
        <v>28</v>
      </c>
      <c r="H18" s="26" t="s">
        <v>183</v>
      </c>
      <c r="I18" s="8">
        <v>96</v>
      </c>
      <c r="J18" s="12">
        <v>0</v>
      </c>
      <c r="K18" s="14">
        <v>107</v>
      </c>
      <c r="L18" s="13">
        <v>0</v>
      </c>
      <c r="M18" s="13">
        <v>127</v>
      </c>
      <c r="N18" s="17">
        <f t="shared" si="0"/>
        <v>243.75</v>
      </c>
    </row>
    <row r="19" spans="1:14" ht="67.5" x14ac:dyDescent="0.25">
      <c r="A19" s="33" t="s">
        <v>51</v>
      </c>
      <c r="B19" s="24" t="s">
        <v>193</v>
      </c>
      <c r="C19" s="34" t="s">
        <v>52</v>
      </c>
      <c r="D19" s="2" t="s">
        <v>53</v>
      </c>
      <c r="E19" s="6" t="s">
        <v>167</v>
      </c>
      <c r="F19" s="2" t="s">
        <v>21</v>
      </c>
      <c r="G19" s="5" t="s">
        <v>17</v>
      </c>
      <c r="H19" s="12" t="s">
        <v>194</v>
      </c>
      <c r="I19" s="8">
        <v>69</v>
      </c>
      <c r="J19" s="12">
        <v>0</v>
      </c>
      <c r="K19" s="13">
        <v>0</v>
      </c>
      <c r="L19" s="13">
        <v>0</v>
      </c>
      <c r="M19" s="13">
        <v>212</v>
      </c>
      <c r="N19" s="17">
        <f t="shared" si="0"/>
        <v>307.24637681159419</v>
      </c>
    </row>
    <row r="20" spans="1:14" ht="67.5" x14ac:dyDescent="0.25">
      <c r="A20" s="33"/>
      <c r="B20" s="24" t="s">
        <v>195</v>
      </c>
      <c r="C20" s="34"/>
      <c r="D20" s="2" t="s">
        <v>54</v>
      </c>
      <c r="E20" s="6" t="s">
        <v>167</v>
      </c>
      <c r="F20" s="2" t="s">
        <v>21</v>
      </c>
      <c r="G20" s="5" t="s">
        <v>17</v>
      </c>
      <c r="H20" s="12" t="s">
        <v>183</v>
      </c>
      <c r="I20" s="8">
        <v>159</v>
      </c>
      <c r="J20" s="12">
        <v>0</v>
      </c>
      <c r="K20" s="13">
        <v>0</v>
      </c>
      <c r="L20" s="13">
        <v>0</v>
      </c>
      <c r="M20" s="13">
        <v>334</v>
      </c>
      <c r="N20" s="17">
        <f t="shared" si="0"/>
        <v>210.06289308176099</v>
      </c>
    </row>
    <row r="21" spans="1:14" ht="33.75" x14ac:dyDescent="0.25">
      <c r="A21" s="19" t="s">
        <v>55</v>
      </c>
      <c r="B21" s="24" t="s">
        <v>196</v>
      </c>
      <c r="C21" s="20" t="s">
        <v>177</v>
      </c>
      <c r="D21" s="2" t="s">
        <v>56</v>
      </c>
      <c r="E21" s="6" t="s">
        <v>167</v>
      </c>
      <c r="F21" s="2" t="s">
        <v>21</v>
      </c>
      <c r="G21" s="5" t="s">
        <v>28</v>
      </c>
      <c r="H21" s="12" t="s">
        <v>183</v>
      </c>
      <c r="I21" s="8">
        <v>60</v>
      </c>
      <c r="J21" s="12">
        <v>0</v>
      </c>
      <c r="K21" s="12">
        <v>113</v>
      </c>
      <c r="L21" s="13">
        <v>0</v>
      </c>
      <c r="M21" s="13">
        <v>53</v>
      </c>
      <c r="N21" s="17">
        <f t="shared" si="0"/>
        <v>276.66666666666669</v>
      </c>
    </row>
    <row r="22" spans="1:14" ht="78.75" x14ac:dyDescent="0.25">
      <c r="A22" s="19" t="s">
        <v>57</v>
      </c>
      <c r="B22" s="24" t="s">
        <v>197</v>
      </c>
      <c r="C22" s="20" t="s">
        <v>58</v>
      </c>
      <c r="D22" s="3" t="s">
        <v>59</v>
      </c>
      <c r="E22" s="6" t="s">
        <v>167</v>
      </c>
      <c r="F22" s="2" t="s">
        <v>21</v>
      </c>
      <c r="G22" s="5" t="s">
        <v>170</v>
      </c>
      <c r="H22" s="12" t="s">
        <v>183</v>
      </c>
      <c r="I22" s="8">
        <v>1</v>
      </c>
      <c r="J22" s="12">
        <v>9</v>
      </c>
      <c r="K22" s="12">
        <v>2</v>
      </c>
      <c r="L22" s="13">
        <v>2</v>
      </c>
      <c r="M22" s="13">
        <v>8</v>
      </c>
      <c r="N22" s="17">
        <f t="shared" si="0"/>
        <v>2100</v>
      </c>
    </row>
    <row r="23" spans="1:14" ht="56.25" x14ac:dyDescent="0.25">
      <c r="A23" s="33" t="s">
        <v>60</v>
      </c>
      <c r="B23" s="19" t="s">
        <v>198</v>
      </c>
      <c r="C23" s="34" t="s">
        <v>61</v>
      </c>
      <c r="D23" s="2" t="s">
        <v>62</v>
      </c>
      <c r="E23" s="6" t="s">
        <v>167</v>
      </c>
      <c r="F23" s="2" t="s">
        <v>21</v>
      </c>
      <c r="G23" s="5" t="s">
        <v>28</v>
      </c>
      <c r="H23" s="12" t="s">
        <v>183</v>
      </c>
      <c r="I23" s="8">
        <v>36</v>
      </c>
      <c r="J23" s="12">
        <v>0</v>
      </c>
      <c r="K23" s="12">
        <v>3</v>
      </c>
      <c r="L23" s="13">
        <v>0</v>
      </c>
      <c r="M23" s="13">
        <v>5</v>
      </c>
      <c r="N23" s="17">
        <f t="shared" si="0"/>
        <v>22.222222222222221</v>
      </c>
    </row>
    <row r="24" spans="1:14" ht="33.75" x14ac:dyDescent="0.25">
      <c r="A24" s="33"/>
      <c r="B24" s="24" t="s">
        <v>199</v>
      </c>
      <c r="C24" s="34"/>
      <c r="D24" s="2" t="s">
        <v>63</v>
      </c>
      <c r="E24" s="6" t="s">
        <v>167</v>
      </c>
      <c r="F24" s="2" t="s">
        <v>21</v>
      </c>
      <c r="G24" s="5" t="s">
        <v>28</v>
      </c>
      <c r="H24" s="12" t="s">
        <v>183</v>
      </c>
      <c r="I24" s="8">
        <v>14</v>
      </c>
      <c r="J24" s="12">
        <v>0</v>
      </c>
      <c r="K24" s="12">
        <v>18</v>
      </c>
      <c r="L24" s="13">
        <v>0</v>
      </c>
      <c r="M24" s="13">
        <v>15</v>
      </c>
      <c r="N24" s="17">
        <f t="shared" si="0"/>
        <v>235.71428571428572</v>
      </c>
    </row>
    <row r="25" spans="1:14" ht="45" x14ac:dyDescent="0.25">
      <c r="A25" s="33" t="s">
        <v>25</v>
      </c>
      <c r="B25" s="24" t="s">
        <v>200</v>
      </c>
      <c r="C25" s="46" t="s">
        <v>64</v>
      </c>
      <c r="D25" s="2" t="s">
        <v>65</v>
      </c>
      <c r="E25" s="6" t="s">
        <v>167</v>
      </c>
      <c r="F25" s="2" t="s">
        <v>21</v>
      </c>
      <c r="G25" s="5" t="s">
        <v>28</v>
      </c>
      <c r="H25" s="12" t="s">
        <v>183</v>
      </c>
      <c r="I25" s="8">
        <v>12186</v>
      </c>
      <c r="J25" s="12">
        <v>0</v>
      </c>
      <c r="K25" s="13">
        <v>4704</v>
      </c>
      <c r="L25" s="13">
        <v>0</v>
      </c>
      <c r="M25" s="13">
        <v>2943</v>
      </c>
      <c r="N25" s="17">
        <f t="shared" si="0"/>
        <v>62.752338749384542</v>
      </c>
    </row>
    <row r="26" spans="1:14" ht="33.75" x14ac:dyDescent="0.25">
      <c r="A26" s="33"/>
      <c r="B26" s="24" t="s">
        <v>201</v>
      </c>
      <c r="C26" s="46"/>
      <c r="D26" s="2" t="s">
        <v>66</v>
      </c>
      <c r="E26" s="6" t="s">
        <v>167</v>
      </c>
      <c r="F26" s="2" t="s">
        <v>21</v>
      </c>
      <c r="G26" s="5" t="s">
        <v>18</v>
      </c>
      <c r="H26" s="12" t="s">
        <v>183</v>
      </c>
      <c r="I26" s="8">
        <v>11412</v>
      </c>
      <c r="J26" s="12">
        <v>4350</v>
      </c>
      <c r="K26" s="13">
        <v>0</v>
      </c>
      <c r="L26" s="13">
        <v>5241</v>
      </c>
      <c r="M26" s="13">
        <v>1759</v>
      </c>
      <c r="N26" s="17">
        <f t="shared" si="0"/>
        <v>99.456712232737459</v>
      </c>
    </row>
    <row r="27" spans="1:14" ht="33.75" x14ac:dyDescent="0.25">
      <c r="A27" s="33" t="s">
        <v>67</v>
      </c>
      <c r="B27" s="24" t="s">
        <v>202</v>
      </c>
      <c r="C27" s="46" t="s">
        <v>68</v>
      </c>
      <c r="D27" s="2" t="s">
        <v>69</v>
      </c>
      <c r="E27" s="6" t="s">
        <v>167</v>
      </c>
      <c r="F27" s="2" t="s">
        <v>21</v>
      </c>
      <c r="G27" s="5" t="s">
        <v>28</v>
      </c>
      <c r="H27" s="12" t="s">
        <v>183</v>
      </c>
      <c r="I27" s="8">
        <v>7</v>
      </c>
      <c r="J27" s="12">
        <v>0</v>
      </c>
      <c r="K27" s="13">
        <v>2</v>
      </c>
      <c r="L27" s="13">
        <v>0</v>
      </c>
      <c r="M27" s="13">
        <v>2</v>
      </c>
      <c r="N27" s="17">
        <f t="shared" si="0"/>
        <v>57.142857142857139</v>
      </c>
    </row>
    <row r="28" spans="1:14" ht="56.25" x14ac:dyDescent="0.25">
      <c r="A28" s="33"/>
      <c r="B28" s="24" t="s">
        <v>203</v>
      </c>
      <c r="C28" s="46"/>
      <c r="D28" s="2" t="s">
        <v>70</v>
      </c>
      <c r="E28" s="6" t="s">
        <v>167</v>
      </c>
      <c r="F28" s="2" t="s">
        <v>21</v>
      </c>
      <c r="G28" s="5" t="s">
        <v>28</v>
      </c>
      <c r="H28" s="12" t="s">
        <v>183</v>
      </c>
      <c r="I28" s="8">
        <v>995</v>
      </c>
      <c r="J28" s="12">
        <v>0</v>
      </c>
      <c r="K28" s="13">
        <v>0</v>
      </c>
      <c r="L28" s="13">
        <v>0</v>
      </c>
      <c r="M28" s="13">
        <v>0</v>
      </c>
      <c r="N28" s="17">
        <f t="shared" si="0"/>
        <v>0</v>
      </c>
    </row>
    <row r="29" spans="1:14" ht="67.5" x14ac:dyDescent="0.25">
      <c r="A29" s="33"/>
      <c r="B29" s="24" t="s">
        <v>204</v>
      </c>
      <c r="C29" s="46"/>
      <c r="D29" s="2" t="s">
        <v>71</v>
      </c>
      <c r="E29" s="6" t="s">
        <v>167</v>
      </c>
      <c r="F29" s="2" t="s">
        <v>21</v>
      </c>
      <c r="G29" s="5" t="s">
        <v>28</v>
      </c>
      <c r="H29" s="12" t="s">
        <v>183</v>
      </c>
      <c r="I29" s="8">
        <v>54</v>
      </c>
      <c r="J29" s="12">
        <v>0</v>
      </c>
      <c r="K29" s="12">
        <v>0</v>
      </c>
      <c r="L29" s="13">
        <v>0</v>
      </c>
      <c r="M29" s="13">
        <v>0</v>
      </c>
      <c r="N29" s="17">
        <f t="shared" si="0"/>
        <v>0</v>
      </c>
    </row>
    <row r="30" spans="1:14" ht="78.75" x14ac:dyDescent="0.25">
      <c r="A30" s="33"/>
      <c r="B30" s="24" t="s">
        <v>205</v>
      </c>
      <c r="C30" s="46"/>
      <c r="D30" s="2" t="s">
        <v>72</v>
      </c>
      <c r="E30" s="6" t="s">
        <v>167</v>
      </c>
      <c r="F30" s="2" t="s">
        <v>21</v>
      </c>
      <c r="G30" s="5" t="s">
        <v>18</v>
      </c>
      <c r="H30" s="12" t="s">
        <v>183</v>
      </c>
      <c r="I30" s="8">
        <v>3</v>
      </c>
      <c r="J30" s="12">
        <v>0</v>
      </c>
      <c r="K30" s="12">
        <v>0</v>
      </c>
      <c r="L30" s="13">
        <v>0</v>
      </c>
      <c r="M30" s="13">
        <v>12</v>
      </c>
      <c r="N30" s="17">
        <f t="shared" si="0"/>
        <v>400</v>
      </c>
    </row>
    <row r="31" spans="1:14" ht="78.75" x14ac:dyDescent="0.25">
      <c r="A31" s="33" t="s">
        <v>73</v>
      </c>
      <c r="B31" s="24" t="s">
        <v>206</v>
      </c>
      <c r="C31" s="46" t="s">
        <v>74</v>
      </c>
      <c r="D31" s="2" t="s">
        <v>75</v>
      </c>
      <c r="E31" s="6" t="s">
        <v>167</v>
      </c>
      <c r="F31" s="2" t="s">
        <v>21</v>
      </c>
      <c r="G31" s="5" t="s">
        <v>28</v>
      </c>
      <c r="H31" s="12" t="s">
        <v>183</v>
      </c>
      <c r="I31" s="8">
        <v>150</v>
      </c>
      <c r="J31" s="12">
        <v>0</v>
      </c>
      <c r="K31" s="12">
        <v>487</v>
      </c>
      <c r="L31" s="13">
        <v>0</v>
      </c>
      <c r="M31" s="13">
        <v>168</v>
      </c>
      <c r="N31" s="17">
        <f t="shared" si="0"/>
        <v>436.66666666666663</v>
      </c>
    </row>
    <row r="32" spans="1:14" ht="56.25" x14ac:dyDescent="0.25">
      <c r="A32" s="33"/>
      <c r="B32" s="24" t="s">
        <v>207</v>
      </c>
      <c r="C32" s="46"/>
      <c r="D32" s="2" t="s">
        <v>76</v>
      </c>
      <c r="E32" s="6" t="s">
        <v>167</v>
      </c>
      <c r="F32" s="2" t="s">
        <v>21</v>
      </c>
      <c r="G32" s="5" t="s">
        <v>18</v>
      </c>
      <c r="H32" s="12" t="s">
        <v>183</v>
      </c>
      <c r="I32" s="8">
        <v>50</v>
      </c>
      <c r="J32" s="12">
        <v>0</v>
      </c>
      <c r="K32" s="12">
        <v>0</v>
      </c>
      <c r="L32" s="13">
        <v>0</v>
      </c>
      <c r="M32" s="13">
        <v>0</v>
      </c>
      <c r="N32" s="17">
        <f t="shared" si="0"/>
        <v>0</v>
      </c>
    </row>
    <row r="33" spans="1:15" ht="45" x14ac:dyDescent="0.25">
      <c r="A33" s="33"/>
      <c r="B33" s="24" t="s">
        <v>208</v>
      </c>
      <c r="C33" s="46"/>
      <c r="D33" s="2" t="s">
        <v>77</v>
      </c>
      <c r="E33" s="6" t="s">
        <v>167</v>
      </c>
      <c r="F33" s="2" t="s">
        <v>21</v>
      </c>
      <c r="G33" s="5" t="s">
        <v>18</v>
      </c>
      <c r="H33" s="12" t="s">
        <v>183</v>
      </c>
      <c r="I33" s="8">
        <v>612</v>
      </c>
      <c r="J33" s="12">
        <v>0</v>
      </c>
      <c r="K33" s="14">
        <v>0</v>
      </c>
      <c r="L33" s="13">
        <v>16</v>
      </c>
      <c r="M33" s="13">
        <v>1</v>
      </c>
      <c r="N33" s="17">
        <f t="shared" si="0"/>
        <v>2.7777777777777777</v>
      </c>
    </row>
    <row r="34" spans="1:15" ht="56.25" x14ac:dyDescent="0.25">
      <c r="A34" s="33"/>
      <c r="B34" s="24" t="s">
        <v>209</v>
      </c>
      <c r="C34" s="46"/>
      <c r="D34" s="2" t="s">
        <v>78</v>
      </c>
      <c r="E34" s="6" t="s">
        <v>167</v>
      </c>
      <c r="F34" s="2" t="s">
        <v>21</v>
      </c>
      <c r="G34" s="5" t="s">
        <v>18</v>
      </c>
      <c r="H34" s="12" t="s">
        <v>183</v>
      </c>
      <c r="I34" s="8">
        <v>600</v>
      </c>
      <c r="J34" s="12">
        <v>17</v>
      </c>
      <c r="K34" s="14">
        <v>22</v>
      </c>
      <c r="L34" s="13">
        <v>30</v>
      </c>
      <c r="M34" s="13">
        <v>65</v>
      </c>
      <c r="N34" s="17">
        <f t="shared" si="0"/>
        <v>22.333333333333332</v>
      </c>
    </row>
    <row r="35" spans="1:15" ht="101.25" x14ac:dyDescent="0.25">
      <c r="A35" s="33" t="s">
        <v>79</v>
      </c>
      <c r="B35" s="24" t="s">
        <v>210</v>
      </c>
      <c r="C35" s="46" t="s">
        <v>80</v>
      </c>
      <c r="D35" s="2" t="s">
        <v>81</v>
      </c>
      <c r="E35" s="6" t="s">
        <v>167</v>
      </c>
      <c r="F35" s="2" t="s">
        <v>21</v>
      </c>
      <c r="G35" s="5" t="s">
        <v>28</v>
      </c>
      <c r="H35" s="12" t="s">
        <v>183</v>
      </c>
      <c r="I35" s="8">
        <v>482</v>
      </c>
      <c r="J35" s="12">
        <v>0</v>
      </c>
      <c r="K35" s="13">
        <v>482</v>
      </c>
      <c r="L35" s="13">
        <v>0</v>
      </c>
      <c r="M35" s="13">
        <v>0</v>
      </c>
      <c r="N35" s="17">
        <f t="shared" si="0"/>
        <v>100</v>
      </c>
    </row>
    <row r="36" spans="1:15" ht="67.5" x14ac:dyDescent="0.25">
      <c r="A36" s="33"/>
      <c r="B36" s="24" t="s">
        <v>211</v>
      </c>
      <c r="C36" s="46"/>
      <c r="D36" s="2" t="s">
        <v>82</v>
      </c>
      <c r="E36" s="6" t="s">
        <v>167</v>
      </c>
      <c r="F36" s="2" t="s">
        <v>21</v>
      </c>
      <c r="G36" s="5" t="s">
        <v>18</v>
      </c>
      <c r="H36" s="12" t="s">
        <v>183</v>
      </c>
      <c r="I36" s="8">
        <v>424</v>
      </c>
      <c r="J36" s="12">
        <v>164</v>
      </c>
      <c r="K36" s="13">
        <v>138</v>
      </c>
      <c r="L36" s="13">
        <v>172</v>
      </c>
      <c r="M36" s="13">
        <v>236</v>
      </c>
      <c r="N36" s="17">
        <f t="shared" si="0"/>
        <v>167.45283018867926</v>
      </c>
    </row>
    <row r="37" spans="1:15" ht="67.5" x14ac:dyDescent="0.25">
      <c r="A37" s="19" t="s">
        <v>83</v>
      </c>
      <c r="B37" s="24" t="s">
        <v>212</v>
      </c>
      <c r="C37" s="20" t="s">
        <v>84</v>
      </c>
      <c r="D37" s="2" t="s">
        <v>85</v>
      </c>
      <c r="E37" s="6" t="s">
        <v>167</v>
      </c>
      <c r="F37" s="2" t="s">
        <v>21</v>
      </c>
      <c r="G37" s="5" t="s">
        <v>18</v>
      </c>
      <c r="H37" s="12" t="s">
        <v>183</v>
      </c>
      <c r="I37" s="8">
        <v>22</v>
      </c>
      <c r="J37" s="12">
        <v>0</v>
      </c>
      <c r="K37" s="13">
        <v>23</v>
      </c>
      <c r="L37" s="13">
        <v>7</v>
      </c>
      <c r="M37" s="13">
        <v>29</v>
      </c>
      <c r="N37" s="17">
        <f t="shared" si="0"/>
        <v>268.18181818181819</v>
      </c>
    </row>
    <row r="38" spans="1:15" ht="33.75" x14ac:dyDescent="0.25">
      <c r="A38" s="33" t="s">
        <v>86</v>
      </c>
      <c r="B38" s="24" t="s">
        <v>213</v>
      </c>
      <c r="C38" s="34" t="s">
        <v>87</v>
      </c>
      <c r="D38" s="2" t="s">
        <v>88</v>
      </c>
      <c r="E38" s="6" t="s">
        <v>167</v>
      </c>
      <c r="F38" s="2" t="s">
        <v>21</v>
      </c>
      <c r="G38" s="5" t="s">
        <v>18</v>
      </c>
      <c r="H38" s="12" t="s">
        <v>183</v>
      </c>
      <c r="I38" s="8">
        <v>2256</v>
      </c>
      <c r="J38" s="12">
        <v>595</v>
      </c>
      <c r="K38" s="14">
        <v>997</v>
      </c>
      <c r="L38" s="13">
        <v>562</v>
      </c>
      <c r="M38" s="13">
        <v>1039</v>
      </c>
      <c r="N38" s="17">
        <f t="shared" si="0"/>
        <v>141.53368794326241</v>
      </c>
    </row>
    <row r="39" spans="1:15" ht="45" x14ac:dyDescent="0.25">
      <c r="A39" s="33"/>
      <c r="B39" s="24" t="s">
        <v>214</v>
      </c>
      <c r="C39" s="34"/>
      <c r="D39" s="2" t="s">
        <v>89</v>
      </c>
      <c r="E39" s="6" t="s">
        <v>167</v>
      </c>
      <c r="F39" s="2" t="s">
        <v>21</v>
      </c>
      <c r="G39" s="5" t="s">
        <v>18</v>
      </c>
      <c r="H39" s="12" t="s">
        <v>183</v>
      </c>
      <c r="I39" s="8">
        <v>588</v>
      </c>
      <c r="J39" s="12">
        <v>216</v>
      </c>
      <c r="K39" s="14">
        <v>265</v>
      </c>
      <c r="L39" s="13">
        <v>232</v>
      </c>
      <c r="M39" s="13">
        <v>464</v>
      </c>
      <c r="N39" s="17">
        <f t="shared" si="0"/>
        <v>200.1700680272109</v>
      </c>
    </row>
    <row r="40" spans="1:15" ht="45" x14ac:dyDescent="0.25">
      <c r="A40" s="19" t="s">
        <v>90</v>
      </c>
      <c r="B40" s="24" t="s">
        <v>215</v>
      </c>
      <c r="C40" s="21" t="s">
        <v>91</v>
      </c>
      <c r="D40" s="2" t="s">
        <v>92</v>
      </c>
      <c r="E40" s="6" t="s">
        <v>167</v>
      </c>
      <c r="F40" s="2" t="s">
        <v>21</v>
      </c>
      <c r="G40" s="5" t="s">
        <v>18</v>
      </c>
      <c r="H40" s="12" t="s">
        <v>183</v>
      </c>
      <c r="I40" s="8">
        <v>122</v>
      </c>
      <c r="J40" s="12">
        <v>35</v>
      </c>
      <c r="K40" s="13">
        <v>45</v>
      </c>
      <c r="L40" s="13">
        <v>40</v>
      </c>
      <c r="M40" s="13">
        <v>2</v>
      </c>
      <c r="N40" s="17">
        <f t="shared" si="0"/>
        <v>100</v>
      </c>
    </row>
    <row r="41" spans="1:15" ht="78.75" x14ac:dyDescent="0.25">
      <c r="A41" s="33" t="s">
        <v>93</v>
      </c>
      <c r="B41" s="24" t="s">
        <v>216</v>
      </c>
      <c r="C41" s="34" t="s">
        <v>94</v>
      </c>
      <c r="D41" s="2" t="s">
        <v>95</v>
      </c>
      <c r="E41" s="6" t="s">
        <v>167</v>
      </c>
      <c r="F41" s="2" t="s">
        <v>21</v>
      </c>
      <c r="G41" s="5" t="s">
        <v>18</v>
      </c>
      <c r="H41" s="12" t="s">
        <v>183</v>
      </c>
      <c r="I41" s="8">
        <v>400</v>
      </c>
      <c r="J41" s="12">
        <v>55</v>
      </c>
      <c r="K41" s="12">
        <v>100</v>
      </c>
      <c r="L41" s="13">
        <v>51</v>
      </c>
      <c r="M41" s="13">
        <v>76</v>
      </c>
      <c r="N41" s="17">
        <f t="shared" si="0"/>
        <v>70.5</v>
      </c>
    </row>
    <row r="42" spans="1:15" ht="67.5" x14ac:dyDescent="0.25">
      <c r="A42" s="33"/>
      <c r="B42" s="24" t="s">
        <v>217</v>
      </c>
      <c r="C42" s="34"/>
      <c r="D42" s="2" t="s">
        <v>96</v>
      </c>
      <c r="E42" s="6" t="s">
        <v>167</v>
      </c>
      <c r="F42" s="2" t="s">
        <v>21</v>
      </c>
      <c r="G42" s="5" t="s">
        <v>18</v>
      </c>
      <c r="H42" s="12" t="s">
        <v>194</v>
      </c>
      <c r="I42" s="8">
        <v>2</v>
      </c>
      <c r="J42" s="12">
        <v>4</v>
      </c>
      <c r="K42" s="12">
        <v>1</v>
      </c>
      <c r="L42" s="13">
        <v>3</v>
      </c>
      <c r="M42" s="13">
        <v>0</v>
      </c>
      <c r="N42" s="17">
        <f t="shared" si="0"/>
        <v>400</v>
      </c>
    </row>
    <row r="43" spans="1:15" ht="67.5" x14ac:dyDescent="0.25">
      <c r="A43" s="33" t="s">
        <v>97</v>
      </c>
      <c r="B43" s="24" t="s">
        <v>218</v>
      </c>
      <c r="C43" s="34" t="s">
        <v>98</v>
      </c>
      <c r="D43" s="2" t="s">
        <v>99</v>
      </c>
      <c r="E43" s="6" t="s">
        <v>167</v>
      </c>
      <c r="F43" s="2" t="s">
        <v>21</v>
      </c>
      <c r="G43" s="5" t="s">
        <v>18</v>
      </c>
      <c r="H43" s="12" t="s">
        <v>183</v>
      </c>
      <c r="I43" s="8">
        <v>349</v>
      </c>
      <c r="J43" s="12">
        <v>86</v>
      </c>
      <c r="K43" s="12">
        <v>92</v>
      </c>
      <c r="L43" s="13">
        <v>79</v>
      </c>
      <c r="M43" s="13">
        <v>92</v>
      </c>
      <c r="N43" s="17">
        <f t="shared" si="0"/>
        <v>100</v>
      </c>
    </row>
    <row r="44" spans="1:15" ht="78.75" x14ac:dyDescent="0.25">
      <c r="A44" s="33"/>
      <c r="B44" s="24" t="s">
        <v>219</v>
      </c>
      <c r="C44" s="34"/>
      <c r="D44" s="2" t="s">
        <v>100</v>
      </c>
      <c r="E44" s="6" t="s">
        <v>167</v>
      </c>
      <c r="F44" s="2" t="s">
        <v>21</v>
      </c>
      <c r="G44" s="5" t="s">
        <v>18</v>
      </c>
      <c r="H44" s="12" t="s">
        <v>194</v>
      </c>
      <c r="I44" s="8">
        <v>2</v>
      </c>
      <c r="J44" s="12">
        <v>0</v>
      </c>
      <c r="K44" s="12">
        <v>0</v>
      </c>
      <c r="L44" s="13">
        <v>0</v>
      </c>
      <c r="M44" s="13">
        <v>0</v>
      </c>
      <c r="N44" s="17">
        <f t="shared" si="0"/>
        <v>0</v>
      </c>
    </row>
    <row r="45" spans="1:15" ht="90" x14ac:dyDescent="0.25">
      <c r="A45" s="19" t="s">
        <v>26</v>
      </c>
      <c r="B45" s="24" t="s">
        <v>220</v>
      </c>
      <c r="C45" s="21" t="s">
        <v>101</v>
      </c>
      <c r="D45" s="2" t="s">
        <v>102</v>
      </c>
      <c r="E45" s="6" t="s">
        <v>167</v>
      </c>
      <c r="F45" s="2" t="s">
        <v>21</v>
      </c>
      <c r="G45" s="5" t="s">
        <v>18</v>
      </c>
      <c r="H45" s="12" t="s">
        <v>183</v>
      </c>
      <c r="I45" s="8">
        <v>1</v>
      </c>
      <c r="J45" s="12">
        <v>1</v>
      </c>
      <c r="K45" s="12">
        <v>0</v>
      </c>
      <c r="L45" s="13">
        <v>0</v>
      </c>
      <c r="M45" s="13">
        <v>0</v>
      </c>
      <c r="N45" s="17">
        <f t="shared" si="0"/>
        <v>100</v>
      </c>
    </row>
    <row r="46" spans="1:15" ht="56.25" x14ac:dyDescent="0.25">
      <c r="A46" s="19" t="s">
        <v>103</v>
      </c>
      <c r="B46" s="24" t="s">
        <v>221</v>
      </c>
      <c r="C46" s="21" t="s">
        <v>104</v>
      </c>
      <c r="D46" s="2" t="s">
        <v>105</v>
      </c>
      <c r="E46" s="6" t="s">
        <v>167</v>
      </c>
      <c r="F46" s="2" t="s">
        <v>21</v>
      </c>
      <c r="G46" s="5" t="s">
        <v>18</v>
      </c>
      <c r="H46" s="12" t="s">
        <v>183</v>
      </c>
      <c r="I46" s="8">
        <v>43</v>
      </c>
      <c r="J46" s="12">
        <v>42</v>
      </c>
      <c r="K46" s="12">
        <v>0</v>
      </c>
      <c r="L46" s="13">
        <v>0</v>
      </c>
      <c r="M46" s="13">
        <v>0</v>
      </c>
      <c r="N46" s="17">
        <f t="shared" si="0"/>
        <v>97.674418604651152</v>
      </c>
    </row>
    <row r="47" spans="1:15" ht="67.5" x14ac:dyDescent="0.25">
      <c r="A47" s="19" t="s">
        <v>106</v>
      </c>
      <c r="B47" s="24" t="s">
        <v>222</v>
      </c>
      <c r="C47" s="21" t="s">
        <v>107</v>
      </c>
      <c r="D47" s="2" t="s">
        <v>108</v>
      </c>
      <c r="E47" s="6" t="s">
        <v>167</v>
      </c>
      <c r="F47" s="2" t="s">
        <v>21</v>
      </c>
      <c r="G47" s="5" t="s">
        <v>18</v>
      </c>
      <c r="H47" s="12" t="s">
        <v>183</v>
      </c>
      <c r="I47" s="8">
        <v>53</v>
      </c>
      <c r="J47" s="12">
        <v>53</v>
      </c>
      <c r="K47" s="12">
        <v>0</v>
      </c>
      <c r="L47" s="13">
        <v>0</v>
      </c>
      <c r="M47" s="13">
        <v>0</v>
      </c>
      <c r="N47" s="17">
        <f t="shared" si="0"/>
        <v>100</v>
      </c>
    </row>
    <row r="48" spans="1:15" ht="67.5" x14ac:dyDescent="0.25">
      <c r="A48" s="19" t="s">
        <v>109</v>
      </c>
      <c r="B48" s="24" t="s">
        <v>223</v>
      </c>
      <c r="C48" s="21" t="s">
        <v>110</v>
      </c>
      <c r="D48" s="3" t="s">
        <v>111</v>
      </c>
      <c r="E48" s="6" t="s">
        <v>167</v>
      </c>
      <c r="F48" s="2" t="s">
        <v>21</v>
      </c>
      <c r="G48" s="5" t="s">
        <v>18</v>
      </c>
      <c r="H48" s="12" t="s">
        <v>183</v>
      </c>
      <c r="I48" s="8">
        <v>10</v>
      </c>
      <c r="J48" s="12">
        <v>5</v>
      </c>
      <c r="K48" s="12">
        <v>3</v>
      </c>
      <c r="L48" s="13">
        <v>1</v>
      </c>
      <c r="M48" s="13">
        <v>5</v>
      </c>
      <c r="N48" s="17">
        <f t="shared" si="0"/>
        <v>140</v>
      </c>
      <c r="O48" s="16"/>
    </row>
    <row r="49" spans="1:14" ht="45" x14ac:dyDescent="0.25">
      <c r="A49" s="19" t="s">
        <v>112</v>
      </c>
      <c r="B49" s="24" t="s">
        <v>253</v>
      </c>
      <c r="C49" s="21" t="s">
        <v>113</v>
      </c>
      <c r="D49" s="2" t="s">
        <v>114</v>
      </c>
      <c r="E49" s="6" t="s">
        <v>167</v>
      </c>
      <c r="F49" s="2" t="s">
        <v>21</v>
      </c>
      <c r="G49" s="5" t="s">
        <v>28</v>
      </c>
      <c r="H49" s="12" t="s">
        <v>194</v>
      </c>
      <c r="I49" s="8">
        <v>0</v>
      </c>
      <c r="J49" s="12">
        <v>2840</v>
      </c>
      <c r="K49" s="12">
        <v>0</v>
      </c>
      <c r="L49" s="13">
        <v>0</v>
      </c>
      <c r="M49" s="13">
        <v>0</v>
      </c>
      <c r="N49" s="17">
        <v>0</v>
      </c>
    </row>
    <row r="50" spans="1:14" ht="90" x14ac:dyDescent="0.25">
      <c r="A50" s="33" t="s">
        <v>115</v>
      </c>
      <c r="B50" s="19" t="s">
        <v>224</v>
      </c>
      <c r="C50" s="46" t="s">
        <v>116</v>
      </c>
      <c r="D50" s="2" t="s">
        <v>117</v>
      </c>
      <c r="E50" s="6" t="s">
        <v>167</v>
      </c>
      <c r="F50" s="2" t="s">
        <v>21</v>
      </c>
      <c r="G50" s="5" t="s">
        <v>28</v>
      </c>
      <c r="H50" s="12" t="s">
        <v>183</v>
      </c>
      <c r="I50" s="8">
        <v>2</v>
      </c>
      <c r="J50" s="12">
        <v>0</v>
      </c>
      <c r="K50" s="12">
        <v>1</v>
      </c>
      <c r="L50" s="13">
        <v>0</v>
      </c>
      <c r="M50" s="13">
        <v>1</v>
      </c>
      <c r="N50" s="17">
        <f t="shared" si="0"/>
        <v>100</v>
      </c>
    </row>
    <row r="51" spans="1:14" ht="67.5" x14ac:dyDescent="0.25">
      <c r="A51" s="33"/>
      <c r="B51" s="24" t="s">
        <v>225</v>
      </c>
      <c r="C51" s="46"/>
      <c r="D51" s="2" t="s">
        <v>118</v>
      </c>
      <c r="E51" s="6" t="s">
        <v>167</v>
      </c>
      <c r="F51" s="2" t="s">
        <v>21</v>
      </c>
      <c r="G51" s="5" t="s">
        <v>28</v>
      </c>
      <c r="H51" s="12" t="s">
        <v>183</v>
      </c>
      <c r="I51" s="8">
        <v>1</v>
      </c>
      <c r="J51" s="12">
        <v>0</v>
      </c>
      <c r="K51" s="12">
        <v>0</v>
      </c>
      <c r="L51" s="13">
        <v>0</v>
      </c>
      <c r="M51" s="13">
        <v>1</v>
      </c>
      <c r="N51" s="17">
        <f t="shared" si="0"/>
        <v>100</v>
      </c>
    </row>
    <row r="52" spans="1:14" ht="45" x14ac:dyDescent="0.25">
      <c r="A52" s="19" t="s">
        <v>119</v>
      </c>
      <c r="B52" s="24" t="s">
        <v>226</v>
      </c>
      <c r="C52" s="21" t="s">
        <v>120</v>
      </c>
      <c r="D52" s="2" t="s">
        <v>121</v>
      </c>
      <c r="E52" s="6" t="s">
        <v>167</v>
      </c>
      <c r="F52" s="2" t="s">
        <v>21</v>
      </c>
      <c r="G52" s="5" t="s">
        <v>28</v>
      </c>
      <c r="H52" s="12" t="s">
        <v>183</v>
      </c>
      <c r="I52" s="8">
        <v>0</v>
      </c>
      <c r="J52" s="12">
        <v>0</v>
      </c>
      <c r="K52" s="12">
        <v>40</v>
      </c>
      <c r="L52" s="13">
        <v>0</v>
      </c>
      <c r="M52" s="13">
        <v>0</v>
      </c>
      <c r="N52" s="17">
        <v>0</v>
      </c>
    </row>
    <row r="53" spans="1:14" ht="33.75" x14ac:dyDescent="0.25">
      <c r="A53" s="19" t="s">
        <v>122</v>
      </c>
      <c r="B53" s="24" t="s">
        <v>227</v>
      </c>
      <c r="C53" s="21" t="s">
        <v>123</v>
      </c>
      <c r="D53" s="2" t="s">
        <v>124</v>
      </c>
      <c r="E53" s="6" t="s">
        <v>167</v>
      </c>
      <c r="F53" s="2" t="s">
        <v>21</v>
      </c>
      <c r="G53" s="5" t="s">
        <v>18</v>
      </c>
      <c r="H53" s="12" t="s">
        <v>183</v>
      </c>
      <c r="I53" s="8">
        <v>50</v>
      </c>
      <c r="J53" s="12">
        <v>16</v>
      </c>
      <c r="K53" s="12">
        <v>9</v>
      </c>
      <c r="L53" s="13">
        <v>3</v>
      </c>
      <c r="M53" s="13">
        <v>9</v>
      </c>
      <c r="N53" s="17">
        <f t="shared" si="0"/>
        <v>74</v>
      </c>
    </row>
    <row r="54" spans="1:14" ht="45" x14ac:dyDescent="0.25">
      <c r="A54" s="19" t="s">
        <v>29</v>
      </c>
      <c r="B54" s="24" t="s">
        <v>228</v>
      </c>
      <c r="C54" s="20" t="s">
        <v>125</v>
      </c>
      <c r="D54" s="2" t="s">
        <v>126</v>
      </c>
      <c r="E54" s="6" t="s">
        <v>167</v>
      </c>
      <c r="F54" s="2" t="s">
        <v>21</v>
      </c>
      <c r="G54" s="5" t="s">
        <v>28</v>
      </c>
      <c r="H54" s="12" t="s">
        <v>183</v>
      </c>
      <c r="I54" s="9">
        <v>452336347</v>
      </c>
      <c r="J54" s="12">
        <v>0</v>
      </c>
      <c r="K54" s="18">
        <v>212924586.59</v>
      </c>
      <c r="L54" s="13">
        <v>0</v>
      </c>
      <c r="M54" s="18">
        <v>239073777</v>
      </c>
      <c r="N54" s="17">
        <f t="shared" si="0"/>
        <v>99.925280510345544</v>
      </c>
    </row>
    <row r="55" spans="1:14" ht="56.25" x14ac:dyDescent="0.25">
      <c r="A55" s="33" t="s">
        <v>127</v>
      </c>
      <c r="B55" s="24" t="s">
        <v>229</v>
      </c>
      <c r="C55" s="34" t="s">
        <v>128</v>
      </c>
      <c r="D55" s="2" t="s">
        <v>129</v>
      </c>
      <c r="E55" s="6" t="s">
        <v>167</v>
      </c>
      <c r="F55" s="2" t="s">
        <v>21</v>
      </c>
      <c r="G55" s="5" t="s">
        <v>28</v>
      </c>
      <c r="H55" s="12" t="s">
        <v>183</v>
      </c>
      <c r="I55" s="8">
        <v>3368</v>
      </c>
      <c r="J55" s="12">
        <v>0</v>
      </c>
      <c r="K55" s="12">
        <v>1320</v>
      </c>
      <c r="L55" s="13">
        <v>0</v>
      </c>
      <c r="M55" s="13">
        <v>1798</v>
      </c>
      <c r="N55" s="17">
        <f t="shared" si="0"/>
        <v>92.577197149643709</v>
      </c>
    </row>
    <row r="56" spans="1:14" ht="78.75" x14ac:dyDescent="0.25">
      <c r="A56" s="33"/>
      <c r="B56" s="24" t="s">
        <v>230</v>
      </c>
      <c r="C56" s="34"/>
      <c r="D56" s="2" t="s">
        <v>130</v>
      </c>
      <c r="E56" s="6" t="s">
        <v>167</v>
      </c>
      <c r="F56" s="2" t="s">
        <v>21</v>
      </c>
      <c r="G56" s="5" t="s">
        <v>28</v>
      </c>
      <c r="H56" s="12" t="s">
        <v>183</v>
      </c>
      <c r="I56" s="8">
        <v>719</v>
      </c>
      <c r="J56" s="12">
        <v>0</v>
      </c>
      <c r="K56" s="12">
        <v>161</v>
      </c>
      <c r="L56" s="13">
        <v>0</v>
      </c>
      <c r="M56" s="13">
        <v>296</v>
      </c>
      <c r="N56" s="17">
        <f t="shared" si="0"/>
        <v>63.56050069541029</v>
      </c>
    </row>
    <row r="57" spans="1:14" ht="56.25" x14ac:dyDescent="0.25">
      <c r="A57" s="33"/>
      <c r="B57" s="24" t="s">
        <v>231</v>
      </c>
      <c r="C57" s="34"/>
      <c r="D57" s="2" t="s">
        <v>131</v>
      </c>
      <c r="E57" s="6" t="s">
        <v>167</v>
      </c>
      <c r="F57" s="2" t="s">
        <v>21</v>
      </c>
      <c r="G57" s="5" t="s">
        <v>18</v>
      </c>
      <c r="H57" s="12" t="s">
        <v>183</v>
      </c>
      <c r="I57" s="8">
        <v>1</v>
      </c>
      <c r="J57" s="12">
        <v>0</v>
      </c>
      <c r="K57" s="12">
        <v>0</v>
      </c>
      <c r="L57" s="13">
        <v>0</v>
      </c>
      <c r="M57" s="13">
        <v>0</v>
      </c>
      <c r="N57" s="17">
        <f t="shared" si="0"/>
        <v>0</v>
      </c>
    </row>
    <row r="58" spans="1:14" ht="56.25" x14ac:dyDescent="0.25">
      <c r="A58" s="33"/>
      <c r="B58" s="24" t="s">
        <v>232</v>
      </c>
      <c r="C58" s="34"/>
      <c r="D58" s="2" t="s">
        <v>132</v>
      </c>
      <c r="E58" s="6" t="s">
        <v>167</v>
      </c>
      <c r="F58" s="2" t="s">
        <v>21</v>
      </c>
      <c r="G58" s="5" t="s">
        <v>18</v>
      </c>
      <c r="H58" s="12" t="s">
        <v>183</v>
      </c>
      <c r="I58" s="8">
        <v>461</v>
      </c>
      <c r="J58" s="12">
        <v>113</v>
      </c>
      <c r="K58" s="12">
        <v>116</v>
      </c>
      <c r="L58" s="13">
        <v>116</v>
      </c>
      <c r="M58" s="13">
        <v>116</v>
      </c>
      <c r="N58" s="17">
        <f t="shared" si="0"/>
        <v>100</v>
      </c>
    </row>
    <row r="59" spans="1:14" ht="67.5" x14ac:dyDescent="0.25">
      <c r="A59" s="33" t="s">
        <v>133</v>
      </c>
      <c r="B59" s="24" t="s">
        <v>254</v>
      </c>
      <c r="C59" s="34" t="s">
        <v>134</v>
      </c>
      <c r="D59" s="2" t="s">
        <v>135</v>
      </c>
      <c r="E59" s="6" t="s">
        <v>167</v>
      </c>
      <c r="F59" s="2" t="s">
        <v>21</v>
      </c>
      <c r="G59" s="5" t="s">
        <v>28</v>
      </c>
      <c r="H59" s="12" t="s">
        <v>183</v>
      </c>
      <c r="I59" s="8">
        <v>5904</v>
      </c>
      <c r="J59" s="12">
        <v>0</v>
      </c>
      <c r="K59" s="12">
        <v>2071</v>
      </c>
      <c r="L59" s="13">
        <v>0</v>
      </c>
      <c r="M59" s="13">
        <v>2844</v>
      </c>
      <c r="N59" s="17">
        <f t="shared" si="0"/>
        <v>83.248644986449861</v>
      </c>
    </row>
    <row r="60" spans="1:14" ht="56.25" x14ac:dyDescent="0.25">
      <c r="A60" s="33"/>
      <c r="B60" s="24" t="s">
        <v>233</v>
      </c>
      <c r="C60" s="34"/>
      <c r="D60" s="2" t="s">
        <v>136</v>
      </c>
      <c r="E60" s="6" t="s">
        <v>167</v>
      </c>
      <c r="F60" s="2" t="s">
        <v>21</v>
      </c>
      <c r="G60" s="5" t="s">
        <v>28</v>
      </c>
      <c r="H60" s="12" t="s">
        <v>183</v>
      </c>
      <c r="I60" s="8">
        <v>5904</v>
      </c>
      <c r="J60" s="12">
        <v>0</v>
      </c>
      <c r="K60" s="12">
        <v>2071</v>
      </c>
      <c r="L60" s="13">
        <v>0</v>
      </c>
      <c r="M60" s="13">
        <v>2844</v>
      </c>
      <c r="N60" s="17">
        <f t="shared" si="0"/>
        <v>83.248644986449861</v>
      </c>
    </row>
    <row r="61" spans="1:14" ht="67.5" x14ac:dyDescent="0.25">
      <c r="A61" s="33"/>
      <c r="B61" s="24" t="s">
        <v>255</v>
      </c>
      <c r="C61" s="34"/>
      <c r="D61" s="2" t="s">
        <v>137</v>
      </c>
      <c r="E61" s="6" t="s">
        <v>167</v>
      </c>
      <c r="F61" s="2" t="s">
        <v>21</v>
      </c>
      <c r="G61" s="5" t="s">
        <v>18</v>
      </c>
      <c r="H61" s="12" t="s">
        <v>183</v>
      </c>
      <c r="I61" s="8">
        <v>1</v>
      </c>
      <c r="J61" s="12">
        <v>0</v>
      </c>
      <c r="K61" s="12">
        <v>1</v>
      </c>
      <c r="L61" s="13">
        <v>0</v>
      </c>
      <c r="M61" s="13">
        <v>0</v>
      </c>
      <c r="N61" s="17">
        <f t="shared" si="0"/>
        <v>100</v>
      </c>
    </row>
    <row r="62" spans="1:14" ht="45" x14ac:dyDescent="0.25">
      <c r="A62" s="33" t="s">
        <v>138</v>
      </c>
      <c r="B62" s="28" t="s">
        <v>234</v>
      </c>
      <c r="C62" s="34" t="s">
        <v>139</v>
      </c>
      <c r="D62" s="2" t="s">
        <v>140</v>
      </c>
      <c r="E62" s="6" t="s">
        <v>167</v>
      </c>
      <c r="F62" s="2" t="s">
        <v>21</v>
      </c>
      <c r="G62" s="5" t="s">
        <v>28</v>
      </c>
      <c r="H62" s="12" t="s">
        <v>183</v>
      </c>
      <c r="I62" s="8">
        <v>13</v>
      </c>
      <c r="J62" s="12">
        <v>0</v>
      </c>
      <c r="K62" s="12">
        <v>0</v>
      </c>
      <c r="L62" s="13">
        <v>0</v>
      </c>
      <c r="M62" s="13">
        <v>0</v>
      </c>
      <c r="N62" s="17">
        <f t="shared" si="0"/>
        <v>0</v>
      </c>
    </row>
    <row r="63" spans="1:14" ht="67.5" x14ac:dyDescent="0.25">
      <c r="A63" s="33"/>
      <c r="B63" s="28" t="s">
        <v>235</v>
      </c>
      <c r="C63" s="34"/>
      <c r="D63" s="2" t="s">
        <v>141</v>
      </c>
      <c r="E63" s="6" t="s">
        <v>167</v>
      </c>
      <c r="F63" s="2" t="s">
        <v>21</v>
      </c>
      <c r="G63" s="5" t="s">
        <v>171</v>
      </c>
      <c r="H63" s="12" t="s">
        <v>183</v>
      </c>
      <c r="I63" s="8">
        <v>54</v>
      </c>
      <c r="J63" s="12">
        <v>17</v>
      </c>
      <c r="K63" s="12">
        <v>30</v>
      </c>
      <c r="L63" s="13">
        <v>16</v>
      </c>
      <c r="M63" s="13">
        <v>2</v>
      </c>
      <c r="N63" s="17">
        <f t="shared" si="0"/>
        <v>120.37037037037037</v>
      </c>
    </row>
    <row r="64" spans="1:14" ht="33.75" x14ac:dyDescent="0.25">
      <c r="A64" s="33"/>
      <c r="B64" s="28" t="s">
        <v>236</v>
      </c>
      <c r="C64" s="34"/>
      <c r="D64" s="2" t="s">
        <v>142</v>
      </c>
      <c r="E64" s="6" t="s">
        <v>167</v>
      </c>
      <c r="F64" s="2" t="s">
        <v>21</v>
      </c>
      <c r="G64" s="5" t="s">
        <v>171</v>
      </c>
      <c r="H64" s="12" t="s">
        <v>183</v>
      </c>
      <c r="I64" s="8">
        <v>223</v>
      </c>
      <c r="J64" s="12">
        <v>57</v>
      </c>
      <c r="K64" s="12">
        <v>113</v>
      </c>
      <c r="L64" s="13">
        <v>81</v>
      </c>
      <c r="M64" s="13">
        <v>12</v>
      </c>
      <c r="N64" s="17">
        <f t="shared" si="0"/>
        <v>117.93721973094171</v>
      </c>
    </row>
    <row r="65" spans="1:14" ht="78.75" x14ac:dyDescent="0.25">
      <c r="A65" s="33" t="s">
        <v>143</v>
      </c>
      <c r="B65" s="19" t="s">
        <v>237</v>
      </c>
      <c r="C65" s="34" t="s">
        <v>144</v>
      </c>
      <c r="D65" s="2" t="s">
        <v>145</v>
      </c>
      <c r="E65" s="6" t="s">
        <v>167</v>
      </c>
      <c r="F65" s="2" t="s">
        <v>21</v>
      </c>
      <c r="G65" s="5" t="s">
        <v>28</v>
      </c>
      <c r="H65" s="12" t="s">
        <v>183</v>
      </c>
      <c r="I65" s="8">
        <v>1</v>
      </c>
      <c r="J65" s="12">
        <v>0</v>
      </c>
      <c r="K65" s="12">
        <v>1</v>
      </c>
      <c r="L65" s="13">
        <v>0</v>
      </c>
      <c r="M65" s="13">
        <v>0</v>
      </c>
      <c r="N65" s="17">
        <f t="shared" si="0"/>
        <v>100</v>
      </c>
    </row>
    <row r="66" spans="1:14" ht="56.25" x14ac:dyDescent="0.25">
      <c r="A66" s="33"/>
      <c r="B66" s="28" t="s">
        <v>238</v>
      </c>
      <c r="C66" s="34"/>
      <c r="D66" s="2" t="s">
        <v>146</v>
      </c>
      <c r="E66" s="6" t="s">
        <v>167</v>
      </c>
      <c r="F66" s="2" t="s">
        <v>21</v>
      </c>
      <c r="G66" s="5" t="s">
        <v>28</v>
      </c>
      <c r="H66" s="12" t="s">
        <v>183</v>
      </c>
      <c r="I66" s="8">
        <v>1</v>
      </c>
      <c r="J66" s="12">
        <v>0</v>
      </c>
      <c r="K66" s="12">
        <v>1</v>
      </c>
      <c r="L66" s="13">
        <v>0</v>
      </c>
      <c r="M66" s="13">
        <v>0</v>
      </c>
      <c r="N66" s="17">
        <f t="shared" si="0"/>
        <v>100</v>
      </c>
    </row>
    <row r="67" spans="1:14" ht="45" customHeight="1" x14ac:dyDescent="0.25">
      <c r="A67" s="40" t="s">
        <v>147</v>
      </c>
      <c r="B67" s="30" t="s">
        <v>239</v>
      </c>
      <c r="C67" s="43" t="s">
        <v>148</v>
      </c>
      <c r="D67" s="2" t="s">
        <v>149</v>
      </c>
      <c r="E67" s="6" t="s">
        <v>167</v>
      </c>
      <c r="F67" s="2" t="s">
        <v>21</v>
      </c>
      <c r="G67" s="5" t="s">
        <v>28</v>
      </c>
      <c r="H67" s="12" t="s">
        <v>183</v>
      </c>
      <c r="I67" s="8">
        <v>225</v>
      </c>
      <c r="J67" s="12">
        <v>0</v>
      </c>
      <c r="K67" s="13">
        <v>233</v>
      </c>
      <c r="L67" s="13">
        <v>0</v>
      </c>
      <c r="M67" s="13">
        <v>116</v>
      </c>
      <c r="N67" s="17">
        <f t="shared" si="0"/>
        <v>155.11111111111111</v>
      </c>
    </row>
    <row r="68" spans="1:14" ht="45" x14ac:dyDescent="0.25">
      <c r="A68" s="41"/>
      <c r="B68" s="30" t="s">
        <v>240</v>
      </c>
      <c r="C68" s="44"/>
      <c r="D68" s="2" t="s">
        <v>150</v>
      </c>
      <c r="E68" s="6" t="s">
        <v>167</v>
      </c>
      <c r="F68" s="2" t="s">
        <v>21</v>
      </c>
      <c r="G68" s="5" t="s">
        <v>28</v>
      </c>
      <c r="H68" s="12" t="s">
        <v>183</v>
      </c>
      <c r="I68" s="8">
        <v>225</v>
      </c>
      <c r="J68" s="12">
        <v>0</v>
      </c>
      <c r="K68" s="13">
        <v>233</v>
      </c>
      <c r="L68" s="13">
        <v>0</v>
      </c>
      <c r="M68" s="13">
        <v>116</v>
      </c>
      <c r="N68" s="17">
        <f t="shared" si="0"/>
        <v>155.11111111111111</v>
      </c>
    </row>
    <row r="69" spans="1:14" ht="45" x14ac:dyDescent="0.25">
      <c r="A69" s="41"/>
      <c r="B69" s="30" t="s">
        <v>241</v>
      </c>
      <c r="C69" s="44"/>
      <c r="D69" s="2" t="s">
        <v>151</v>
      </c>
      <c r="E69" s="6" t="s">
        <v>167</v>
      </c>
      <c r="F69" s="2" t="s">
        <v>21</v>
      </c>
      <c r="G69" s="5" t="s">
        <v>28</v>
      </c>
      <c r="H69" s="12" t="s">
        <v>183</v>
      </c>
      <c r="I69" s="8">
        <v>40</v>
      </c>
      <c r="J69" s="12">
        <v>0</v>
      </c>
      <c r="K69" s="13">
        <v>40</v>
      </c>
      <c r="L69" s="13">
        <v>0</v>
      </c>
      <c r="M69" s="13">
        <v>0</v>
      </c>
      <c r="N69" s="17">
        <f t="shared" si="0"/>
        <v>100</v>
      </c>
    </row>
    <row r="70" spans="1:14" ht="56.25" x14ac:dyDescent="0.25">
      <c r="A70" s="42"/>
      <c r="B70" s="30" t="s">
        <v>242</v>
      </c>
      <c r="C70" s="45"/>
      <c r="D70" s="15" t="s">
        <v>152</v>
      </c>
      <c r="E70" s="6" t="s">
        <v>167</v>
      </c>
      <c r="F70" s="2" t="s">
        <v>21</v>
      </c>
      <c r="G70" s="5" t="s">
        <v>18</v>
      </c>
      <c r="H70" s="12" t="s">
        <v>183</v>
      </c>
      <c r="I70" s="8">
        <v>45</v>
      </c>
      <c r="J70" s="12">
        <v>0</v>
      </c>
      <c r="K70" s="13">
        <v>45</v>
      </c>
      <c r="L70" s="13">
        <v>0</v>
      </c>
      <c r="M70" s="13">
        <v>0</v>
      </c>
      <c r="N70" s="17">
        <f t="shared" si="0"/>
        <v>100</v>
      </c>
    </row>
    <row r="71" spans="1:14" ht="33.75" x14ac:dyDescent="0.25">
      <c r="A71" s="33" t="s">
        <v>153</v>
      </c>
      <c r="B71" s="28" t="s">
        <v>243</v>
      </c>
      <c r="C71" s="34" t="s">
        <v>154</v>
      </c>
      <c r="D71" s="2" t="s">
        <v>155</v>
      </c>
      <c r="E71" s="6" t="s">
        <v>167</v>
      </c>
      <c r="F71" s="2" t="s">
        <v>21</v>
      </c>
      <c r="G71" s="5" t="s">
        <v>18</v>
      </c>
      <c r="H71" s="12" t="s">
        <v>183</v>
      </c>
      <c r="I71" s="8">
        <v>1</v>
      </c>
      <c r="J71" s="12">
        <v>1</v>
      </c>
      <c r="K71" s="13">
        <v>1</v>
      </c>
      <c r="L71" s="13">
        <v>0</v>
      </c>
      <c r="M71" s="13">
        <v>0</v>
      </c>
      <c r="N71" s="17">
        <f t="shared" si="0"/>
        <v>200</v>
      </c>
    </row>
    <row r="72" spans="1:14" ht="45" x14ac:dyDescent="0.25">
      <c r="A72" s="33"/>
      <c r="B72" s="28" t="s">
        <v>244</v>
      </c>
      <c r="C72" s="34"/>
      <c r="D72" s="2" t="s">
        <v>156</v>
      </c>
      <c r="E72" s="6" t="s">
        <v>167</v>
      </c>
      <c r="F72" s="2" t="s">
        <v>21</v>
      </c>
      <c r="G72" s="5" t="s">
        <v>28</v>
      </c>
      <c r="H72" s="12" t="s">
        <v>194</v>
      </c>
      <c r="I72" s="8">
        <v>20</v>
      </c>
      <c r="J72" s="12">
        <v>0</v>
      </c>
      <c r="K72" s="13">
        <v>4</v>
      </c>
      <c r="L72" s="13">
        <v>0</v>
      </c>
      <c r="M72" s="13">
        <v>1</v>
      </c>
      <c r="N72" s="17">
        <f t="shared" ref="N72:N80" si="1">SUM(J72:M72)/I72*100</f>
        <v>25</v>
      </c>
    </row>
    <row r="73" spans="1:14" ht="45" x14ac:dyDescent="0.25">
      <c r="A73" s="33"/>
      <c r="B73" s="28" t="s">
        <v>245</v>
      </c>
      <c r="C73" s="34"/>
      <c r="D73" s="2" t="s">
        <v>157</v>
      </c>
      <c r="E73" s="6" t="s">
        <v>167</v>
      </c>
      <c r="F73" s="2" t="s">
        <v>21</v>
      </c>
      <c r="G73" s="5" t="s">
        <v>28</v>
      </c>
      <c r="H73" s="12" t="s">
        <v>183</v>
      </c>
      <c r="I73" s="8">
        <v>16</v>
      </c>
      <c r="J73" s="12">
        <v>0</v>
      </c>
      <c r="K73" s="13">
        <v>4</v>
      </c>
      <c r="L73" s="13">
        <v>0</v>
      </c>
      <c r="M73" s="13">
        <v>2</v>
      </c>
      <c r="N73" s="17">
        <f t="shared" si="1"/>
        <v>37.5</v>
      </c>
    </row>
    <row r="74" spans="1:14" ht="56.25" x14ac:dyDescent="0.25">
      <c r="A74" s="33" t="s">
        <v>158</v>
      </c>
      <c r="B74" s="28" t="s">
        <v>246</v>
      </c>
      <c r="C74" s="34" t="s">
        <v>159</v>
      </c>
      <c r="D74" s="15" t="s">
        <v>176</v>
      </c>
      <c r="E74" s="6" t="s">
        <v>167</v>
      </c>
      <c r="F74" s="2" t="s">
        <v>21</v>
      </c>
      <c r="G74" s="5" t="s">
        <v>18</v>
      </c>
      <c r="H74" s="12" t="s">
        <v>194</v>
      </c>
      <c r="I74" s="8">
        <v>15</v>
      </c>
      <c r="J74" s="12">
        <v>12</v>
      </c>
      <c r="K74" s="13">
        <v>1</v>
      </c>
      <c r="L74" s="13">
        <v>0</v>
      </c>
      <c r="M74" s="13">
        <v>13</v>
      </c>
      <c r="N74" s="17">
        <f t="shared" si="1"/>
        <v>173.33333333333334</v>
      </c>
    </row>
    <row r="75" spans="1:14" ht="67.5" x14ac:dyDescent="0.25">
      <c r="A75" s="33"/>
      <c r="B75" s="28" t="s">
        <v>247</v>
      </c>
      <c r="C75" s="34"/>
      <c r="D75" s="15" t="s">
        <v>160</v>
      </c>
      <c r="E75" s="6" t="s">
        <v>167</v>
      </c>
      <c r="F75" s="2" t="s">
        <v>21</v>
      </c>
      <c r="G75" s="5" t="s">
        <v>18</v>
      </c>
      <c r="H75" s="12" t="s">
        <v>183</v>
      </c>
      <c r="I75" s="8">
        <v>10</v>
      </c>
      <c r="J75" s="12">
        <v>0</v>
      </c>
      <c r="K75" s="13">
        <v>0</v>
      </c>
      <c r="L75" s="13">
        <v>3</v>
      </c>
      <c r="M75" s="13">
        <v>0</v>
      </c>
      <c r="N75" s="17">
        <f t="shared" si="1"/>
        <v>30</v>
      </c>
    </row>
    <row r="76" spans="1:14" ht="56.25" x14ac:dyDescent="0.25">
      <c r="A76" s="33"/>
      <c r="B76" s="28" t="s">
        <v>251</v>
      </c>
      <c r="C76" s="34"/>
      <c r="D76" s="2" t="s">
        <v>161</v>
      </c>
      <c r="E76" s="6" t="s">
        <v>167</v>
      </c>
      <c r="F76" s="2" t="s">
        <v>21</v>
      </c>
      <c r="G76" s="5" t="s">
        <v>18</v>
      </c>
      <c r="H76" s="12" t="s">
        <v>183</v>
      </c>
      <c r="I76" s="8">
        <v>10</v>
      </c>
      <c r="J76" s="12">
        <v>0</v>
      </c>
      <c r="K76" s="13">
        <v>0</v>
      </c>
      <c r="L76" s="13">
        <v>2</v>
      </c>
      <c r="M76" s="13">
        <v>8</v>
      </c>
      <c r="N76" s="17">
        <f t="shared" si="1"/>
        <v>100</v>
      </c>
    </row>
    <row r="77" spans="1:14" ht="101.25" x14ac:dyDescent="0.25">
      <c r="A77" s="33"/>
      <c r="B77" s="28" t="s">
        <v>248</v>
      </c>
      <c r="C77" s="34"/>
      <c r="D77" s="2" t="s">
        <v>162</v>
      </c>
      <c r="E77" s="6" t="s">
        <v>167</v>
      </c>
      <c r="F77" s="2" t="s">
        <v>21</v>
      </c>
      <c r="G77" s="5" t="s">
        <v>18</v>
      </c>
      <c r="H77" s="12" t="s">
        <v>183</v>
      </c>
      <c r="I77" s="8">
        <v>4</v>
      </c>
      <c r="J77" s="12">
        <v>0</v>
      </c>
      <c r="K77" s="13">
        <v>0</v>
      </c>
      <c r="L77" s="13">
        <v>0</v>
      </c>
      <c r="M77" s="13">
        <v>4</v>
      </c>
      <c r="N77" s="17">
        <f t="shared" si="1"/>
        <v>100</v>
      </c>
    </row>
    <row r="78" spans="1:14" ht="56.25" x14ac:dyDescent="0.25">
      <c r="A78" s="33"/>
      <c r="B78" s="28" t="s">
        <v>249</v>
      </c>
      <c r="C78" s="34"/>
      <c r="D78" s="2" t="s">
        <v>163</v>
      </c>
      <c r="E78" s="6" t="s">
        <v>167</v>
      </c>
      <c r="F78" s="2" t="s">
        <v>21</v>
      </c>
      <c r="G78" s="5" t="s">
        <v>18</v>
      </c>
      <c r="H78" s="12" t="s">
        <v>183</v>
      </c>
      <c r="I78" s="8">
        <v>4</v>
      </c>
      <c r="J78" s="12">
        <v>0</v>
      </c>
      <c r="K78" s="13">
        <v>0</v>
      </c>
      <c r="L78" s="13">
        <v>0</v>
      </c>
      <c r="M78" s="13">
        <v>4</v>
      </c>
      <c r="N78" s="17">
        <f t="shared" si="1"/>
        <v>100</v>
      </c>
    </row>
    <row r="79" spans="1:14" ht="33.75" x14ac:dyDescent="0.25">
      <c r="A79" s="33"/>
      <c r="B79" s="29" t="s">
        <v>250</v>
      </c>
      <c r="C79" s="34"/>
      <c r="D79" s="2" t="s">
        <v>164</v>
      </c>
      <c r="E79" s="6" t="s">
        <v>167</v>
      </c>
      <c r="F79" s="2" t="s">
        <v>21</v>
      </c>
      <c r="G79" s="5" t="s">
        <v>18</v>
      </c>
      <c r="H79" s="12" t="s">
        <v>183</v>
      </c>
      <c r="I79" s="8">
        <v>10</v>
      </c>
      <c r="J79" s="12">
        <v>0</v>
      </c>
      <c r="K79" s="13">
        <v>0</v>
      </c>
      <c r="L79" s="13">
        <v>0</v>
      </c>
      <c r="M79" s="13">
        <v>10</v>
      </c>
      <c r="N79" s="17">
        <f t="shared" si="1"/>
        <v>100</v>
      </c>
    </row>
    <row r="80" spans="1:14" ht="56.25" x14ac:dyDescent="0.25">
      <c r="A80" s="7"/>
      <c r="B80" s="7" t="s">
        <v>252</v>
      </c>
      <c r="C80" s="3"/>
      <c r="D80" s="15" t="s">
        <v>165</v>
      </c>
      <c r="E80" s="6" t="s">
        <v>167</v>
      </c>
      <c r="F80" s="2" t="s">
        <v>21</v>
      </c>
      <c r="G80" s="5" t="s">
        <v>18</v>
      </c>
      <c r="H80" s="12" t="s">
        <v>194</v>
      </c>
      <c r="I80" s="10">
        <v>2</v>
      </c>
      <c r="J80" s="12">
        <v>0</v>
      </c>
      <c r="K80" s="13">
        <v>0</v>
      </c>
      <c r="L80" s="13">
        <v>0</v>
      </c>
      <c r="M80" s="13">
        <v>0</v>
      </c>
      <c r="N80" s="17">
        <f t="shared" si="1"/>
        <v>0</v>
      </c>
    </row>
  </sheetData>
  <mergeCells count="55">
    <mergeCell ref="A2:N2"/>
    <mergeCell ref="A3:N3"/>
    <mergeCell ref="A4:A6"/>
    <mergeCell ref="C4:C6"/>
    <mergeCell ref="D4:G4"/>
    <mergeCell ref="I4:N4"/>
    <mergeCell ref="D5:D6"/>
    <mergeCell ref="E5:E6"/>
    <mergeCell ref="F5:F6"/>
    <mergeCell ref="G5:G6"/>
    <mergeCell ref="I5:I6"/>
    <mergeCell ref="J5:M5"/>
    <mergeCell ref="A13:A15"/>
    <mergeCell ref="C13:C15"/>
    <mergeCell ref="A16:A17"/>
    <mergeCell ref="C16:C17"/>
    <mergeCell ref="A11:A12"/>
    <mergeCell ref="C11:C12"/>
    <mergeCell ref="A19:A20"/>
    <mergeCell ref="C19:C20"/>
    <mergeCell ref="A23:A24"/>
    <mergeCell ref="C23:C24"/>
    <mergeCell ref="A25:A26"/>
    <mergeCell ref="C25:C26"/>
    <mergeCell ref="A27:A30"/>
    <mergeCell ref="C27:C30"/>
    <mergeCell ref="A31:A34"/>
    <mergeCell ref="C31:C34"/>
    <mergeCell ref="A35:A36"/>
    <mergeCell ref="C35:C36"/>
    <mergeCell ref="A38:A39"/>
    <mergeCell ref="C38:C39"/>
    <mergeCell ref="C62:C64"/>
    <mergeCell ref="A41:A42"/>
    <mergeCell ref="C41:C42"/>
    <mergeCell ref="A43:A44"/>
    <mergeCell ref="C43:C44"/>
    <mergeCell ref="A50:A51"/>
    <mergeCell ref="C50:C51"/>
    <mergeCell ref="A74:A79"/>
    <mergeCell ref="C74:C79"/>
    <mergeCell ref="A1:N1"/>
    <mergeCell ref="B4:B6"/>
    <mergeCell ref="H5:H6"/>
    <mergeCell ref="A65:A66"/>
    <mergeCell ref="C65:C66"/>
    <mergeCell ref="A67:A70"/>
    <mergeCell ref="C67:C70"/>
    <mergeCell ref="A71:A73"/>
    <mergeCell ref="C71:C73"/>
    <mergeCell ref="A55:A58"/>
    <mergeCell ref="C55:C58"/>
    <mergeCell ref="A59:A61"/>
    <mergeCell ref="C59:C61"/>
    <mergeCell ref="A62:A64"/>
  </mergeCells>
  <pageMargins left="0.7" right="0.7" top="0.75" bottom="0.75" header="0.3" footer="0.3"/>
  <pageSetup paperSize="9" scale="6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Carballo</dc:creator>
  <cp:lastModifiedBy>Hector Navidad Barrancas</cp:lastModifiedBy>
  <cp:lastPrinted>2022-01-21T15:54:03Z</cp:lastPrinted>
  <dcterms:created xsi:type="dcterms:W3CDTF">2021-04-06T04:45:56Z</dcterms:created>
  <dcterms:modified xsi:type="dcterms:W3CDTF">2022-01-24T23:10:35Z</dcterms:modified>
</cp:coreProperties>
</file>