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ctornb\Documents\TRANSPARENCIA CONAC (GUBERNAMENTAL)\2024 INFORMES DE TRANSPARENCIA CONAC\"/>
    </mc:Choice>
  </mc:AlternateContent>
  <bookViews>
    <workbookView xWindow="0" yWindow="0" windowWidth="20490" windowHeight="7155" tabRatio="732"/>
  </bookViews>
  <sheets>
    <sheet name=" CLASIF. OBJETO DEL GASTO" sheetId="1" r:id="rId1"/>
  </sheets>
  <definedNames>
    <definedName name="_xlnm.Print_Titles" localSheetId="0">' CLASIF. OBJETO DEL GASTO'!$1:$3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3" i="1" l="1"/>
  <c r="B92" i="1"/>
  <c r="B91" i="1"/>
  <c r="B85" i="1" s="1"/>
  <c r="B90" i="1"/>
  <c r="B89" i="1"/>
  <c r="B88" i="1"/>
  <c r="B87" i="1"/>
  <c r="B83" i="1"/>
  <c r="B82" i="1"/>
  <c r="B81" i="1"/>
  <c r="B77" i="1"/>
  <c r="B76" i="1"/>
  <c r="B75" i="1"/>
  <c r="B74" i="1"/>
  <c r="B73" i="1"/>
  <c r="B72" i="1"/>
  <c r="B69" i="1" s="1"/>
  <c r="B71" i="1"/>
  <c r="B67" i="1"/>
  <c r="B66" i="1"/>
  <c r="B65" i="1"/>
  <c r="B61" i="1"/>
  <c r="B60" i="1"/>
  <c r="B59" i="1"/>
  <c r="B58" i="1"/>
  <c r="B57" i="1"/>
  <c r="B56" i="1"/>
  <c r="B55" i="1"/>
  <c r="B54" i="1"/>
  <c r="B53" i="1"/>
  <c r="B49" i="1"/>
  <c r="B48" i="1"/>
  <c r="B47" i="1"/>
  <c r="B46" i="1"/>
  <c r="B45" i="1"/>
  <c r="B44" i="1"/>
  <c r="B43" i="1"/>
  <c r="B42" i="1"/>
  <c r="B41" i="1"/>
  <c r="B37" i="1"/>
  <c r="B36" i="1"/>
  <c r="B35" i="1"/>
  <c r="B34" i="1"/>
  <c r="B33" i="1"/>
  <c r="B32" i="1"/>
  <c r="B31" i="1"/>
  <c r="B30" i="1"/>
  <c r="B29" i="1"/>
  <c r="B25" i="1"/>
  <c r="B24" i="1"/>
  <c r="B23" i="1"/>
  <c r="B22" i="1"/>
  <c r="B21" i="1"/>
  <c r="B20" i="1"/>
  <c r="B19" i="1"/>
  <c r="B18" i="1"/>
  <c r="B17" i="1"/>
  <c r="B9" i="1"/>
  <c r="B10" i="1"/>
  <c r="B11" i="1"/>
  <c r="B12" i="1"/>
  <c r="B13" i="1"/>
  <c r="B8" i="1"/>
  <c r="C85" i="1"/>
  <c r="D85" i="1"/>
  <c r="E85" i="1"/>
  <c r="F85" i="1"/>
  <c r="G85" i="1"/>
  <c r="H85" i="1"/>
  <c r="I85" i="1"/>
  <c r="J85" i="1"/>
  <c r="K85" i="1"/>
  <c r="L85" i="1"/>
  <c r="M85" i="1"/>
  <c r="N85" i="1"/>
  <c r="C79" i="1"/>
  <c r="D79" i="1"/>
  <c r="E79" i="1"/>
  <c r="F79" i="1"/>
  <c r="G79" i="1"/>
  <c r="H79" i="1"/>
  <c r="I79" i="1"/>
  <c r="J79" i="1"/>
  <c r="K79" i="1"/>
  <c r="L79" i="1"/>
  <c r="M79" i="1"/>
  <c r="N79" i="1"/>
  <c r="C69" i="1"/>
  <c r="D69" i="1"/>
  <c r="E69" i="1"/>
  <c r="F69" i="1"/>
  <c r="G69" i="1"/>
  <c r="H69" i="1"/>
  <c r="I69" i="1"/>
  <c r="J69" i="1"/>
  <c r="K69" i="1"/>
  <c r="L69" i="1"/>
  <c r="M69" i="1"/>
  <c r="N69" i="1"/>
  <c r="C63" i="1"/>
  <c r="D63" i="1"/>
  <c r="E63" i="1"/>
  <c r="F63" i="1"/>
  <c r="G63" i="1"/>
  <c r="H63" i="1"/>
  <c r="I63" i="1"/>
  <c r="J63" i="1"/>
  <c r="K63" i="1"/>
  <c r="L63" i="1"/>
  <c r="M63" i="1"/>
  <c r="N63" i="1"/>
  <c r="C51" i="1"/>
  <c r="D51" i="1"/>
  <c r="E51" i="1"/>
  <c r="F51" i="1"/>
  <c r="G51" i="1"/>
  <c r="H51" i="1"/>
  <c r="I51" i="1"/>
  <c r="J51" i="1"/>
  <c r="K51" i="1"/>
  <c r="L51" i="1"/>
  <c r="M51" i="1"/>
  <c r="N51" i="1"/>
  <c r="C39" i="1"/>
  <c r="D39" i="1"/>
  <c r="E39" i="1"/>
  <c r="F39" i="1"/>
  <c r="G39" i="1"/>
  <c r="H39" i="1"/>
  <c r="I39" i="1"/>
  <c r="J39" i="1"/>
  <c r="K39" i="1"/>
  <c r="L39" i="1"/>
  <c r="M39" i="1"/>
  <c r="N39" i="1"/>
  <c r="C27" i="1"/>
  <c r="D27" i="1"/>
  <c r="E27" i="1"/>
  <c r="F27" i="1"/>
  <c r="G27" i="1"/>
  <c r="H27" i="1"/>
  <c r="I27" i="1"/>
  <c r="J27" i="1"/>
  <c r="K27" i="1"/>
  <c r="L27" i="1"/>
  <c r="M27" i="1"/>
  <c r="N27" i="1"/>
  <c r="C15" i="1"/>
  <c r="D15" i="1"/>
  <c r="E15" i="1"/>
  <c r="F15" i="1"/>
  <c r="G15" i="1"/>
  <c r="H15" i="1"/>
  <c r="I15" i="1"/>
  <c r="J15" i="1"/>
  <c r="K15" i="1"/>
  <c r="L15" i="1"/>
  <c r="M15" i="1"/>
  <c r="N15" i="1"/>
  <c r="B79" i="1"/>
  <c r="B63" i="1"/>
  <c r="B51" i="1" l="1"/>
  <c r="B27" i="1"/>
  <c r="B15" i="1"/>
  <c r="B39" i="1"/>
  <c r="F5" i="1"/>
  <c r="F4" i="1" s="1"/>
  <c r="J5" i="1"/>
  <c r="J4" i="1" s="1"/>
  <c r="N5" i="1"/>
  <c r="N4" i="1" s="1"/>
  <c r="H5" i="1"/>
  <c r="H4" i="1" s="1"/>
  <c r="G5" i="1"/>
  <c r="G4" i="1" s="1"/>
  <c r="I5" i="1"/>
  <c r="I4" i="1" s="1"/>
  <c r="K5" i="1"/>
  <c r="K4" i="1" s="1"/>
  <c r="D5" i="1"/>
  <c r="D4" i="1" s="1"/>
  <c r="M5" i="1"/>
  <c r="M4" i="1" s="1"/>
  <c r="E5" i="1"/>
  <c r="E4" i="1" s="1"/>
  <c r="L5" i="1"/>
  <c r="L4" i="1" s="1"/>
  <c r="C5" i="1"/>
  <c r="C4" i="1" s="1"/>
  <c r="B7" i="1"/>
  <c r="B5" i="1" s="1"/>
  <c r="B4" i="1" s="1"/>
</calcChain>
</file>

<file path=xl/sharedStrings.xml><?xml version="1.0" encoding="utf-8"?>
<sst xmlns="http://schemas.openxmlformats.org/spreadsheetml/2006/main" count="88" uniqueCount="88">
  <si>
    <t>H. CONGRESO DEL ESTADO DE SINALOA</t>
  </si>
  <si>
    <t>SERVICIOS PERSONALES</t>
  </si>
  <si>
    <t>REMUNERACIONES AL PERSONAL DE CARÁCTER PERMANENTE</t>
  </si>
  <si>
    <t>REMUNERACIONES AL PERSONAL DE CARÁCTER TRANSITORIO</t>
  </si>
  <si>
    <t xml:space="preserve">REMUNERACIONES ADICIONALES Y ESPECIALES </t>
  </si>
  <si>
    <t>SEGURIDAD SOCIAL</t>
  </si>
  <si>
    <t>OTRAS PRESTACIONES SOCIALES Y ECONOMICAS</t>
  </si>
  <si>
    <t>PREVISIONES</t>
  </si>
  <si>
    <t>PAGO DE ESTIMULOS A SERVIDORES PUBLICOS</t>
  </si>
  <si>
    <t>MATERIALES Y SUMINISTROS</t>
  </si>
  <si>
    <t>MATERIALES DE ADMINISTRACION, EMISION DE DOCUMENTOS Y ARTICULOS OFICIALES</t>
  </si>
  <si>
    <t>ALIMENTOS Y UTENSILIOS</t>
  </si>
  <si>
    <t>MATERIAS PRIMAS Y MATERIALES DE PRODUCCION Y COMERCIALIZACION</t>
  </si>
  <si>
    <t>PRODUCTOS QUIMICOS Y FARMACEUTICOS Y DE LABORATORIO</t>
  </si>
  <si>
    <t>COMBUSTIBLES, LUBRICANTES Y ADITIVOS</t>
  </si>
  <si>
    <t>VESTUARIO, BLANCOS, PRENDAS DE PROTECCION Y ARTICULOS DEPORTIVOS</t>
  </si>
  <si>
    <t>MATERIALES Y SUMINISTROS PARA SEGURIDAD</t>
  </si>
  <si>
    <t>HERRAMIENTAS, REFACCIONES Y ACCESORIOS MENORES</t>
  </si>
  <si>
    <t>SERVICIOS GENERALES</t>
  </si>
  <si>
    <t>SERVICIOS BASICOS</t>
  </si>
  <si>
    <t>SERVICIOS DE ARRENDAMIENTO</t>
  </si>
  <si>
    <t>SERVICIOS PROFESIONALES, CIENTIFICOS, TECNICOS Y OTROS SERVICIOS</t>
  </si>
  <si>
    <t>SERVICIOS FINANCIEROS, BANCARIOS Y COMERCIALES</t>
  </si>
  <si>
    <t>SERVICIOS DE INSTALACION, REPARACION, MANTENIMIENTO Y CONSERVACION</t>
  </si>
  <si>
    <t>SERVICIOS DE COMUNICACIÓN SOCIAL Y PUBLICIDAD</t>
  </si>
  <si>
    <t>SERVICIOS DE TRASLADO Y VIATICOS</t>
  </si>
  <si>
    <t>SERVICIOS OFICIALES</t>
  </si>
  <si>
    <t>OTROS SERVICIOS GENERALES</t>
  </si>
  <si>
    <t>TRANSFERENCIAS, ASIGNACIONES, SUBSIDIOS Y OTRAS AYUDAS</t>
  </si>
  <si>
    <t>TRANSFERENCIAS INTERNAS Y ASIGNACIONES DEL SECTOR PUBLICO</t>
  </si>
  <si>
    <t>TRANSFERENCIAS AL RESTO DEL SECTOR PUBLICO</t>
  </si>
  <si>
    <t>SUBSIDIOS Y SEBVENCIONES</t>
  </si>
  <si>
    <t>AYUDAS SOCIALES</t>
  </si>
  <si>
    <t>PENSIONES Y JUBILACIONES</t>
  </si>
  <si>
    <t>TRANSNFERENCIAS A FIDEICOMISOS, MANDATOS Y OTROS ANALOGOS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</si>
  <si>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</si>
  <si>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</si>
  <si>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</si>
  <si>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</si>
  <si>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ADMINISTRACION</t>
  </si>
  <si>
    <t>MOBILIARIO Y EQUIPO EDUCACIONAL Y RECREATIVO</t>
  </si>
  <si>
    <t>EQUIPO E INSTRUMENTAL MEDICO Y DE LABORATORIO</t>
  </si>
  <si>
    <t>VEHICULOS Y EQUIPO DE TRANSPORTE</t>
  </si>
  <si>
    <t>EQUIPO DE DEFENSA Y SEGURIDAD</t>
  </si>
  <si>
    <t>MAQUINARIA, OTROS EQUIPOS HERRAMIENTA</t>
  </si>
  <si>
    <t>ACTIVOS BIOLOGICOS</t>
  </si>
  <si>
    <t>BIENES INMUEBLES</t>
  </si>
  <si>
    <t>ACTIVOS INTANGIBLES</t>
  </si>
  <si>
    <t>INVERSION PUBLICA</t>
  </si>
  <si>
    <t>OBRA PUBLICA EN BIENES DEL DOMINIO PUBLICO</t>
  </si>
  <si>
    <t>OBRA PUBLICA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</si>
  <si>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</si>
  <si>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</si>
  <si>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</si>
  <si>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 DE CAPITAL</t>
  </si>
  <si>
    <t>COMPRA Y TITULOS VALORES</t>
  </si>
  <si>
    <t>CONCESION DE PRESTAMOS</t>
  </si>
  <si>
    <t>INVERSIONES EN FIDEICOMISOS, MANDATOS Y OTROS ANALOGOS</t>
  </si>
  <si>
    <t>OTRAS INVERSIONES FINANCIERAS</t>
  </si>
  <si>
    <t>PROVISIONES PARA CONTINGENCIAS Y OTRAS ASIGNACIONES ESPECIALES</t>
  </si>
  <si>
    <t>PARTICIPACIONES Y APORTACIONES</t>
  </si>
  <si>
    <t>PARTICIPACIONES</t>
  </si>
  <si>
    <t>APORTACIONES</t>
  </si>
  <si>
    <t>CONVENIOS</t>
  </si>
  <si>
    <t>DEUDA PUBLICA</t>
  </si>
  <si>
    <t>AMORTIZACION DE DEUDA PUBLICA</t>
  </si>
  <si>
    <t>INTERESES DE LA DEUDA PUBLICA</t>
  </si>
  <si>
    <t>COMISIONES DE LA DEUDA PUBLICA</t>
  </si>
  <si>
    <t>GASTOS DE LA DEUDA PUBLICA</t>
  </si>
  <si>
    <t>COSTO POR COBERTURAS</t>
  </si>
  <si>
    <t>APOYOS FINANCIEROS</t>
  </si>
  <si>
    <t>ADEUDOS DE EJERCICIOS ANTERIORES (ADEFAS)</t>
  </si>
  <si>
    <t>TOTAL</t>
  </si>
  <si>
    <t>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</si>
  <si>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</si>
  <si>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</si>
  <si>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</si>
  <si>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</si>
  <si>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</si>
  <si>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</si>
  <si>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</si>
  <si>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</si>
  <si>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</si>
  <si>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</si>
  <si>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</si>
  <si>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</si>
  <si>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MATERIALES Y ARTICULOS DE CONSTRUCCION Y DE REPARACION</t>
  </si>
  <si>
    <t>CALENDARIO DEL PRESUPUESTO DE EGRESOS DEL 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</si>
</sst>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5">
    <xf numFmtId="0" fontId="0" fillId="0" borderId="0" xfId="0"/>
    <xf numFmtId="44" fontId="3" fillId="2" borderId="1" xfId="1" applyFont="1" applyFill="1" applyBorder="1" applyAlignment="1"/>
    <xf numFmtId="44" fontId="3" fillId="0" borderId="1" xfId="1" applyFont="1" applyBorder="1" applyAlignment="1"/>
    <xf numFmtId="44" fontId="3" fillId="0" borderId="1" xfId="1" applyFont="1" applyFill="1" applyBorder="1" applyAlignment="1"/>
    <xf numFmtId="44" fontId="3" fillId="2" borderId="1" xfId="1" applyFont="1" applyFill="1" applyBorder="1"/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/>
    <xf numFmtId="4" fontId="5" fillId="0" borderId="1" xfId="0" applyNumberFormat="1" applyFont="1" applyBorder="1"/>
    <xf numFmtId="0" fontId="5" fillId="0" borderId="1" xfId="0" applyFont="1" applyBorder="1"/>
    <xf numFmtId="0" fontId="4" fillId="0" borderId="1" xfId="0" applyFont="1" applyBorder="1"/>
    <xf numFmtId="4" fontId="4" fillId="0" borderId="1" xfId="0" applyNumberFormat="1" applyFont="1" applyBorder="1"/>
    <xf numFmtId="44" fontId="4" fillId="0" borderId="1" xfId="1" applyFont="1" applyBorder="1"/>
    <xf numFmtId="3" fontId="4" fillId="0" borderId="1" xfId="0" applyNumberFormat="1" applyFont="1" applyBorder="1"/>
    <xf numFmtId="0" fontId="4" fillId="0" borderId="1" xfId="0" applyFont="1" applyFill="1" applyBorder="1"/>
    <xf numFmtId="44" fontId="3" fillId="0" borderId="1" xfId="1" applyFont="1" applyBorder="1"/>
    <xf numFmtId="44" fontId="4" fillId="0" borderId="1" xfId="1" applyFont="1" applyFill="1" applyBorder="1"/>
    <xf numFmtId="0" fontId="0" fillId="0" borderId="0" xfId="0" applyFill="1"/>
    <xf numFmtId="4" fontId="0" fillId="0" borderId="0" xfId="0" applyNumberFormat="1" applyFont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"/>
  <sheetViews>
    <sheetView tabSelected="1" topLeftCell="B1" zoomScaleNormal="100" workbookViewId="0">
      <pane ySplit="3" topLeftCell="A32" activePane="bottomLeft" state="frozen"/>
      <selection pane="bottomLeft" activeCell="F55" sqref="F55"/>
    </sheetView>
  </sheetViews>
  <sheetFormatPr baseColWidth="10" defaultRowHeight="15" x14ac:dyDescent="0.25"/>
  <cols>
    <col min="1" max="1" width="53.28515625" customWidth="1"/>
    <col min="2" max="2" width="16.5703125" customWidth="1"/>
    <col min="3" max="7" width="13.85546875" bestFit="1" customWidth="1"/>
    <col min="8" max="8" width="13.85546875" customWidth="1"/>
    <col min="9" max="13" width="13.85546875" bestFit="1" customWidth="1"/>
    <col min="14" max="14" width="14.5703125" customWidth="1"/>
  </cols>
  <sheetData>
    <row r="1" spans="1:14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1"/>
    </row>
    <row r="2" spans="1:14" ht="15.75" thickBot="1" x14ac:dyDescent="0.3">
      <c r="A2" s="22" t="s">
        <v>87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4"/>
    </row>
    <row r="3" spans="1:14" x14ac:dyDescent="0.25">
      <c r="A3" s="5"/>
      <c r="B3" s="6" t="s">
        <v>73</v>
      </c>
      <c r="C3" s="6" t="s">
        <v>74</v>
      </c>
      <c r="D3" s="6" t="s">
        <v>75</v>
      </c>
      <c r="E3" s="6" t="s">
        <v>76</v>
      </c>
      <c r="F3" s="6" t="s">
        <v>77</v>
      </c>
      <c r="G3" s="6" t="s">
        <v>78</v>
      </c>
      <c r="H3" s="6" t="s">
        <v>79</v>
      </c>
      <c r="I3" s="6" t="s">
        <v>80</v>
      </c>
      <c r="J3" s="6" t="s">
        <v>81</v>
      </c>
      <c r="K3" s="6" t="s">
        <v>82</v>
      </c>
      <c r="L3" s="6" t="s">
        <v>83</v>
      </c>
      <c r="M3" s="6" t="s">
        <v>84</v>
      </c>
      <c r="N3" s="6" t="s">
        <v>85</v>
      </c>
    </row>
    <row r="4" spans="1:14" x14ac:dyDescent="0.25">
      <c r="A4" s="7" t="s">
        <v>72</v>
      </c>
      <c r="B4" s="8">
        <f>B5+B15+B27+B39+B51+B63+B69+B79+B85</f>
        <v>564791525</v>
      </c>
      <c r="C4" s="8">
        <f t="shared" ref="C4:N4" si="0">C5+C15+C27+C39+C51+C63+C69+C79+C85</f>
        <v>46905425.499999993</v>
      </c>
      <c r="D4" s="8">
        <f t="shared" si="0"/>
        <v>43275454.599999994</v>
      </c>
      <c r="E4" s="8">
        <f t="shared" si="0"/>
        <v>46556166.899999999</v>
      </c>
      <c r="F4" s="8">
        <f t="shared" si="0"/>
        <v>43307662.589999996</v>
      </c>
      <c r="G4" s="8">
        <f t="shared" si="0"/>
        <v>45622690.429999992</v>
      </c>
      <c r="H4" s="8">
        <f t="shared" si="0"/>
        <v>43361140.169999994</v>
      </c>
      <c r="I4" s="8">
        <f t="shared" si="0"/>
        <v>39413035.339999996</v>
      </c>
      <c r="J4" s="8">
        <f t="shared" si="0"/>
        <v>41333554.959999993</v>
      </c>
      <c r="K4" s="8">
        <f t="shared" si="0"/>
        <v>47340294.68</v>
      </c>
      <c r="L4" s="8">
        <f t="shared" si="0"/>
        <v>37976208.979999997</v>
      </c>
      <c r="M4" s="8">
        <f t="shared" si="0"/>
        <v>43256415.149999999</v>
      </c>
      <c r="N4" s="8">
        <f t="shared" si="0"/>
        <v>86443475.700000003</v>
      </c>
    </row>
    <row r="5" spans="1:14" x14ac:dyDescent="0.25">
      <c r="A5" s="9" t="s">
        <v>1</v>
      </c>
      <c r="B5" s="8">
        <f>SUM(B7:B13)</f>
        <v>420661474.12</v>
      </c>
      <c r="C5" s="8">
        <f t="shared" ref="C5:N5" si="1">SUM(C7:C13)</f>
        <v>31616790.369999994</v>
      </c>
      <c r="D5" s="8">
        <f t="shared" si="1"/>
        <v>29664200.879999995</v>
      </c>
      <c r="E5" s="8">
        <f t="shared" si="1"/>
        <v>29620104.329999998</v>
      </c>
      <c r="F5" s="8">
        <f t="shared" si="1"/>
        <v>30234148.43</v>
      </c>
      <c r="G5" s="8">
        <f t="shared" si="1"/>
        <v>29814373.089999996</v>
      </c>
      <c r="H5" s="8">
        <f t="shared" si="1"/>
        <v>29978827.789999999</v>
      </c>
      <c r="I5" s="8">
        <f t="shared" si="1"/>
        <v>30478172.229999997</v>
      </c>
      <c r="J5" s="8">
        <f t="shared" si="1"/>
        <v>31593296.059999995</v>
      </c>
      <c r="K5" s="8">
        <f t="shared" si="1"/>
        <v>37761928.780000001</v>
      </c>
      <c r="L5" s="8">
        <f t="shared" si="1"/>
        <v>29337223.079999998</v>
      </c>
      <c r="M5" s="8">
        <f t="shared" si="1"/>
        <v>34653929.25</v>
      </c>
      <c r="N5" s="8">
        <f t="shared" si="1"/>
        <v>75908479.830000013</v>
      </c>
    </row>
    <row r="6" spans="1:14" x14ac:dyDescent="0.2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s="17" customFormat="1" x14ac:dyDescent="0.25">
      <c r="A7" s="14" t="s">
        <v>2</v>
      </c>
      <c r="B7" s="16">
        <f>SUM(C7:N7)</f>
        <v>120881217.58999997</v>
      </c>
      <c r="C7" s="18">
        <v>9259056.0199999996</v>
      </c>
      <c r="D7" s="18">
        <v>9259056.0199999996</v>
      </c>
      <c r="E7" s="18">
        <v>9259056.0199999996</v>
      </c>
      <c r="F7" s="18">
        <v>9259056.0199999996</v>
      </c>
      <c r="G7" s="18">
        <v>9259056.0199999996</v>
      </c>
      <c r="H7" s="18">
        <v>9259056.0199999996</v>
      </c>
      <c r="I7" s="18">
        <v>9447284.0199999996</v>
      </c>
      <c r="J7" s="18">
        <v>9259056.0199999996</v>
      </c>
      <c r="K7" s="18">
        <v>16400237.02</v>
      </c>
      <c r="L7" s="18">
        <v>9259056.0199999996</v>
      </c>
      <c r="M7" s="18">
        <v>9259056.0199999996</v>
      </c>
      <c r="N7" s="18">
        <v>11702192.369999999</v>
      </c>
    </row>
    <row r="8" spans="1:14" x14ac:dyDescent="0.25">
      <c r="A8" s="10" t="s">
        <v>3</v>
      </c>
      <c r="B8" s="16">
        <f>SUM(C8:N8)</f>
        <v>96467508.969999999</v>
      </c>
      <c r="C8" s="2">
        <v>6660190.7399999993</v>
      </c>
      <c r="D8" s="3">
        <v>6660190.7199999997</v>
      </c>
      <c r="E8" s="2">
        <v>6660190.7199999997</v>
      </c>
      <c r="F8" s="2">
        <v>6660190.7199999997</v>
      </c>
      <c r="G8" s="2">
        <v>6770190.7199999997</v>
      </c>
      <c r="H8" s="2">
        <v>6740190.7199999997</v>
      </c>
      <c r="I8" s="2">
        <v>6664190.7199999997</v>
      </c>
      <c r="J8" s="2">
        <v>6660190.7199999997</v>
      </c>
      <c r="K8" s="2">
        <v>6660190.7199999997</v>
      </c>
      <c r="L8" s="2">
        <v>6660190.7199999997</v>
      </c>
      <c r="M8" s="2">
        <v>6660190.7199999997</v>
      </c>
      <c r="N8" s="2">
        <v>23011411.030000001</v>
      </c>
    </row>
    <row r="9" spans="1:14" x14ac:dyDescent="0.25">
      <c r="A9" s="10" t="s">
        <v>4</v>
      </c>
      <c r="B9" s="16">
        <f t="shared" ref="B9:B13" si="2">SUM(C9:N9)</f>
        <v>38475931.340000004</v>
      </c>
      <c r="C9" s="12">
        <v>3183854.0999999996</v>
      </c>
      <c r="D9" s="12">
        <v>1322131.6600000001</v>
      </c>
      <c r="E9" s="12">
        <v>1322131.6600000001</v>
      </c>
      <c r="F9" s="12">
        <v>1322131.6600000001</v>
      </c>
      <c r="G9" s="12">
        <v>1322131.6600000001</v>
      </c>
      <c r="H9" s="12">
        <v>1322131.6600000001</v>
      </c>
      <c r="I9" s="12">
        <v>2127248.1</v>
      </c>
      <c r="J9" s="12">
        <v>1322131.6600000001</v>
      </c>
      <c r="K9" s="12">
        <v>2422131.66</v>
      </c>
      <c r="L9" s="12">
        <v>1322131.6600000001</v>
      </c>
      <c r="M9" s="12">
        <v>6544233.1300000008</v>
      </c>
      <c r="N9" s="12">
        <v>14943542.73</v>
      </c>
    </row>
    <row r="10" spans="1:14" x14ac:dyDescent="0.25">
      <c r="A10" s="10" t="s">
        <v>5</v>
      </c>
      <c r="B10" s="16">
        <f t="shared" si="2"/>
        <v>23757715.499999996</v>
      </c>
      <c r="C10" s="4">
        <v>2131231.9899999998</v>
      </c>
      <c r="D10" s="4">
        <v>2000445.68</v>
      </c>
      <c r="E10" s="4">
        <v>2000445.68</v>
      </c>
      <c r="F10" s="4">
        <v>2000445.68</v>
      </c>
      <c r="G10" s="4">
        <v>1905840.98</v>
      </c>
      <c r="H10" s="4">
        <v>2000445.68</v>
      </c>
      <c r="I10" s="4">
        <v>2000445.68</v>
      </c>
      <c r="J10" s="4">
        <v>1905840.98</v>
      </c>
      <c r="K10" s="4">
        <v>2000445.67</v>
      </c>
      <c r="L10" s="4">
        <v>1905840.97</v>
      </c>
      <c r="M10" s="4">
        <v>2000445.67</v>
      </c>
      <c r="N10" s="4">
        <v>1905840.8399999999</v>
      </c>
    </row>
    <row r="11" spans="1:14" x14ac:dyDescent="0.25">
      <c r="A11" s="10" t="s">
        <v>6</v>
      </c>
      <c r="B11" s="16">
        <f t="shared" si="2"/>
        <v>47557665.379999995</v>
      </c>
      <c r="C11" s="12">
        <v>2506914.2399999998</v>
      </c>
      <c r="D11" s="12">
        <v>2636387.34</v>
      </c>
      <c r="E11" s="12">
        <v>2592290.79</v>
      </c>
      <c r="F11" s="12">
        <v>3206334.8899999997</v>
      </c>
      <c r="G11" s="12">
        <v>2771164.25</v>
      </c>
      <c r="H11" s="12">
        <v>2871014.25</v>
      </c>
      <c r="I11" s="12">
        <v>2453014.25</v>
      </c>
      <c r="J11" s="12">
        <v>4660087.22</v>
      </c>
      <c r="K11" s="12">
        <v>2492934.25</v>
      </c>
      <c r="L11" s="12">
        <v>2404014.25</v>
      </c>
      <c r="M11" s="12">
        <v>2404014.25</v>
      </c>
      <c r="N11" s="12">
        <v>16559495.399999999</v>
      </c>
    </row>
    <row r="12" spans="1:14" x14ac:dyDescent="0.25">
      <c r="A12" s="10" t="s">
        <v>7</v>
      </c>
      <c r="B12" s="16">
        <f t="shared" si="2"/>
        <v>20170277.109999999</v>
      </c>
      <c r="C12" s="4">
        <v>1680856.3800000001</v>
      </c>
      <c r="D12" s="4">
        <v>1680856.4300000002</v>
      </c>
      <c r="E12" s="4">
        <v>1680856.4300000002</v>
      </c>
      <c r="F12" s="4">
        <v>1680856.4300000002</v>
      </c>
      <c r="G12" s="4">
        <v>1680856.4300000002</v>
      </c>
      <c r="H12" s="4">
        <v>1680856.4300000002</v>
      </c>
      <c r="I12" s="4">
        <v>1680856.4300000002</v>
      </c>
      <c r="J12" s="4">
        <v>1680856.4300000002</v>
      </c>
      <c r="K12" s="4">
        <v>1680856.4300000002</v>
      </c>
      <c r="L12" s="4">
        <v>1680856.4300000002</v>
      </c>
      <c r="M12" s="4">
        <v>1680856.4300000002</v>
      </c>
      <c r="N12" s="4">
        <v>1680856.4300000002</v>
      </c>
    </row>
    <row r="13" spans="1:14" x14ac:dyDescent="0.25">
      <c r="A13" s="10" t="s">
        <v>8</v>
      </c>
      <c r="B13" s="16">
        <f t="shared" si="2"/>
        <v>73351158.230000004</v>
      </c>
      <c r="C13" s="12">
        <v>6194686.8999999994</v>
      </c>
      <c r="D13" s="12">
        <v>6105133.0299999993</v>
      </c>
      <c r="E13" s="12">
        <v>6105133.0299999993</v>
      </c>
      <c r="F13" s="12">
        <v>6105133.0299999993</v>
      </c>
      <c r="G13" s="12">
        <v>6105133.0299999993</v>
      </c>
      <c r="H13" s="12">
        <v>6105133.0299999993</v>
      </c>
      <c r="I13" s="12">
        <v>6105133.0299999993</v>
      </c>
      <c r="J13" s="12">
        <v>6105133.0299999993</v>
      </c>
      <c r="K13" s="12">
        <v>6105133.0299999993</v>
      </c>
      <c r="L13" s="12">
        <v>6105133.0299999993</v>
      </c>
      <c r="M13" s="12">
        <v>6105133.0299999993</v>
      </c>
      <c r="N13" s="12">
        <v>6105141.0299999993</v>
      </c>
    </row>
    <row r="14" spans="1:14" x14ac:dyDescent="0.25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4" x14ac:dyDescent="0.25">
      <c r="A15" s="9" t="s">
        <v>9</v>
      </c>
      <c r="B15" s="8">
        <f>SUM(B17:B25)</f>
        <v>20326380</v>
      </c>
      <c r="C15" s="8">
        <f t="shared" ref="C15:N15" si="3">SUM(C17:C25)</f>
        <v>1725835</v>
      </c>
      <c r="D15" s="8">
        <f t="shared" si="3"/>
        <v>3481020.76</v>
      </c>
      <c r="E15" s="8">
        <f t="shared" si="3"/>
        <v>2857835</v>
      </c>
      <c r="F15" s="8">
        <f t="shared" si="3"/>
        <v>1155835</v>
      </c>
      <c r="G15" s="8">
        <f t="shared" si="3"/>
        <v>1589835</v>
      </c>
      <c r="H15" s="8">
        <f t="shared" si="3"/>
        <v>1582649.24</v>
      </c>
      <c r="I15" s="8">
        <f t="shared" si="3"/>
        <v>1053335</v>
      </c>
      <c r="J15" s="8">
        <f t="shared" si="3"/>
        <v>1956815</v>
      </c>
      <c r="K15" s="8">
        <f t="shared" si="3"/>
        <v>1828215</v>
      </c>
      <c r="L15" s="8">
        <f t="shared" si="3"/>
        <v>1070835</v>
      </c>
      <c r="M15" s="8">
        <f t="shared" si="3"/>
        <v>1044335</v>
      </c>
      <c r="N15" s="8">
        <f t="shared" si="3"/>
        <v>979835</v>
      </c>
    </row>
    <row r="16" spans="1:14" x14ac:dyDescent="0.25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4" x14ac:dyDescent="0.25">
      <c r="A17" s="10" t="s">
        <v>10</v>
      </c>
      <c r="B17" s="16">
        <f t="shared" ref="B17:B25" si="4">SUM(C17:N17)</f>
        <v>9508000</v>
      </c>
      <c r="C17" s="12">
        <v>819335</v>
      </c>
      <c r="D17" s="12">
        <v>1008335</v>
      </c>
      <c r="E17" s="12">
        <v>1638335</v>
      </c>
      <c r="F17" s="12">
        <v>533335</v>
      </c>
      <c r="G17" s="12">
        <v>963335</v>
      </c>
      <c r="H17" s="12">
        <v>723335</v>
      </c>
      <c r="I17" s="12">
        <v>463335</v>
      </c>
      <c r="J17" s="12">
        <v>1405315</v>
      </c>
      <c r="K17" s="12">
        <v>563335</v>
      </c>
      <c r="L17" s="12">
        <v>463335</v>
      </c>
      <c r="M17" s="12">
        <v>463335</v>
      </c>
      <c r="N17" s="12">
        <v>463335</v>
      </c>
    </row>
    <row r="18" spans="1:14" x14ac:dyDescent="0.25">
      <c r="A18" s="10" t="s">
        <v>11</v>
      </c>
      <c r="B18" s="16">
        <f t="shared" si="4"/>
        <v>3256000</v>
      </c>
      <c r="C18" s="12">
        <v>299000</v>
      </c>
      <c r="D18" s="12">
        <v>252500</v>
      </c>
      <c r="E18" s="12">
        <v>261500</v>
      </c>
      <c r="F18" s="12">
        <v>294000</v>
      </c>
      <c r="G18" s="12">
        <v>252500</v>
      </c>
      <c r="H18" s="12">
        <v>257500</v>
      </c>
      <c r="I18" s="12">
        <v>294000</v>
      </c>
      <c r="J18" s="12">
        <v>250500</v>
      </c>
      <c r="K18" s="12">
        <v>277500</v>
      </c>
      <c r="L18" s="12">
        <v>314000</v>
      </c>
      <c r="M18" s="12">
        <v>282500</v>
      </c>
      <c r="N18" s="12">
        <v>220500</v>
      </c>
    </row>
    <row r="19" spans="1:14" x14ac:dyDescent="0.25">
      <c r="A19" s="10" t="s">
        <v>12</v>
      </c>
      <c r="B19" s="16">
        <f t="shared" si="4"/>
        <v>0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0" spans="1:14" x14ac:dyDescent="0.25">
      <c r="A20" s="10" t="s">
        <v>86</v>
      </c>
      <c r="B20" s="16">
        <f t="shared" si="4"/>
        <v>603380</v>
      </c>
      <c r="C20" s="12">
        <v>41500</v>
      </c>
      <c r="D20" s="12">
        <v>76500</v>
      </c>
      <c r="E20" s="12">
        <v>43500</v>
      </c>
      <c r="F20" s="12">
        <v>41500</v>
      </c>
      <c r="G20" s="12">
        <v>76500</v>
      </c>
      <c r="H20" s="12">
        <v>41500</v>
      </c>
      <c r="I20" s="12">
        <v>41500</v>
      </c>
      <c r="J20" s="12">
        <v>41500</v>
      </c>
      <c r="K20" s="12">
        <v>74880</v>
      </c>
      <c r="L20" s="12">
        <v>41500</v>
      </c>
      <c r="M20" s="12">
        <v>41500</v>
      </c>
      <c r="N20" s="12">
        <v>41500</v>
      </c>
    </row>
    <row r="21" spans="1:14" x14ac:dyDescent="0.25">
      <c r="A21" s="10" t="s">
        <v>13</v>
      </c>
      <c r="B21" s="16">
        <f t="shared" si="4"/>
        <v>60000</v>
      </c>
      <c r="C21" s="1">
        <v>5000</v>
      </c>
      <c r="D21" s="1">
        <v>5000</v>
      </c>
      <c r="E21" s="1">
        <v>5000</v>
      </c>
      <c r="F21" s="1">
        <v>5000</v>
      </c>
      <c r="G21" s="1">
        <v>5000</v>
      </c>
      <c r="H21" s="1">
        <v>5000</v>
      </c>
      <c r="I21" s="1">
        <v>5000</v>
      </c>
      <c r="J21" s="1">
        <v>5000</v>
      </c>
      <c r="K21" s="1">
        <v>5000</v>
      </c>
      <c r="L21" s="1">
        <v>5000</v>
      </c>
      <c r="M21" s="1">
        <v>5000</v>
      </c>
      <c r="N21" s="1">
        <v>5000</v>
      </c>
    </row>
    <row r="22" spans="1:14" x14ac:dyDescent="0.25">
      <c r="A22" s="10" t="s">
        <v>14</v>
      </c>
      <c r="B22" s="16">
        <f t="shared" si="4"/>
        <v>1100000</v>
      </c>
      <c r="C22" s="12">
        <v>100000</v>
      </c>
      <c r="D22" s="12">
        <v>90000</v>
      </c>
      <c r="E22" s="12">
        <v>90000</v>
      </c>
      <c r="F22" s="12">
        <v>90000</v>
      </c>
      <c r="G22" s="12">
        <v>95000</v>
      </c>
      <c r="H22" s="12">
        <v>90000</v>
      </c>
      <c r="I22" s="12">
        <v>90000</v>
      </c>
      <c r="J22" s="12">
        <v>95000</v>
      </c>
      <c r="K22" s="12">
        <v>90000</v>
      </c>
      <c r="L22" s="12">
        <v>90000</v>
      </c>
      <c r="M22" s="12">
        <v>90000</v>
      </c>
      <c r="N22" s="12">
        <v>90000</v>
      </c>
    </row>
    <row r="23" spans="1:14" x14ac:dyDescent="0.25">
      <c r="A23" s="10" t="s">
        <v>15</v>
      </c>
      <c r="B23" s="16">
        <f t="shared" si="4"/>
        <v>2940000</v>
      </c>
      <c r="C23" s="12">
        <v>105000</v>
      </c>
      <c r="D23" s="12">
        <v>1495000</v>
      </c>
      <c r="E23" s="12">
        <v>655000</v>
      </c>
      <c r="F23" s="12">
        <v>0</v>
      </c>
      <c r="G23" s="12">
        <v>5000</v>
      </c>
      <c r="H23" s="12">
        <v>5000</v>
      </c>
      <c r="I23" s="12">
        <v>5000</v>
      </c>
      <c r="J23" s="12">
        <v>5000</v>
      </c>
      <c r="K23" s="12">
        <v>655000</v>
      </c>
      <c r="L23" s="12">
        <v>0</v>
      </c>
      <c r="M23" s="12">
        <v>5000</v>
      </c>
      <c r="N23" s="12">
        <v>5000</v>
      </c>
    </row>
    <row r="24" spans="1:14" x14ac:dyDescent="0.25">
      <c r="A24" s="10" t="s">
        <v>16</v>
      </c>
      <c r="B24" s="16">
        <f t="shared" si="4"/>
        <v>0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spans="1:14" x14ac:dyDescent="0.25">
      <c r="A25" s="10" t="s">
        <v>17</v>
      </c>
      <c r="B25" s="16">
        <f t="shared" si="4"/>
        <v>2859000</v>
      </c>
      <c r="C25" s="12">
        <v>356000</v>
      </c>
      <c r="D25" s="12">
        <v>553685.76000000001</v>
      </c>
      <c r="E25" s="12">
        <v>164500</v>
      </c>
      <c r="F25" s="12">
        <v>192000</v>
      </c>
      <c r="G25" s="12">
        <v>192500</v>
      </c>
      <c r="H25" s="12">
        <v>460314.24</v>
      </c>
      <c r="I25" s="12">
        <v>154500</v>
      </c>
      <c r="J25" s="12">
        <v>154500</v>
      </c>
      <c r="K25" s="12">
        <v>162500</v>
      </c>
      <c r="L25" s="12">
        <v>157000</v>
      </c>
      <c r="M25" s="12">
        <v>157000</v>
      </c>
      <c r="N25" s="12">
        <v>154500</v>
      </c>
    </row>
    <row r="26" spans="1:14" x14ac:dyDescent="0.25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spans="1:14" x14ac:dyDescent="0.25">
      <c r="A27" s="9" t="s">
        <v>18</v>
      </c>
      <c r="B27" s="8">
        <f>SUM(B29:B37)</f>
        <v>77002850</v>
      </c>
      <c r="C27" s="8">
        <f t="shared" ref="C27:N27" si="5">SUM(C29:C37)</f>
        <v>7787116.6699999999</v>
      </c>
      <c r="D27" s="8">
        <f t="shared" si="5"/>
        <v>7809016.6699999999</v>
      </c>
      <c r="E27" s="8">
        <f t="shared" si="5"/>
        <v>7935016.6699999999</v>
      </c>
      <c r="F27" s="8">
        <f t="shared" si="5"/>
        <v>6581516.6699999999</v>
      </c>
      <c r="G27" s="8">
        <f t="shared" si="5"/>
        <v>6470466.6699999999</v>
      </c>
      <c r="H27" s="8">
        <f t="shared" si="5"/>
        <v>6604016.6699999999</v>
      </c>
      <c r="I27" s="8">
        <f t="shared" si="5"/>
        <v>5513616.6699999999</v>
      </c>
      <c r="J27" s="8">
        <f t="shared" si="5"/>
        <v>5685016.6699999999</v>
      </c>
      <c r="K27" s="8">
        <f t="shared" si="5"/>
        <v>5719766.6699999999</v>
      </c>
      <c r="L27" s="8">
        <f t="shared" si="5"/>
        <v>5587766.6699999999</v>
      </c>
      <c r="M27" s="8">
        <f t="shared" si="5"/>
        <v>5577766.6699999999</v>
      </c>
      <c r="N27" s="8">
        <f t="shared" si="5"/>
        <v>5731766.6299999999</v>
      </c>
    </row>
    <row r="28" spans="1:14" x14ac:dyDescent="0.25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29" spans="1:14" x14ac:dyDescent="0.25">
      <c r="A29" s="10" t="s">
        <v>19</v>
      </c>
      <c r="B29" s="16">
        <f t="shared" ref="B29:B37" si="6">SUM(C29:N29)</f>
        <v>8564000</v>
      </c>
      <c r="C29" s="12">
        <v>793500</v>
      </c>
      <c r="D29" s="12">
        <v>701500</v>
      </c>
      <c r="E29" s="12">
        <v>701500</v>
      </c>
      <c r="F29" s="12">
        <v>701500</v>
      </c>
      <c r="G29" s="12">
        <v>701500</v>
      </c>
      <c r="H29" s="12">
        <v>701500</v>
      </c>
      <c r="I29" s="12">
        <v>721500</v>
      </c>
      <c r="J29" s="12">
        <v>741500</v>
      </c>
      <c r="K29" s="12">
        <v>701500</v>
      </c>
      <c r="L29" s="12">
        <v>701500</v>
      </c>
      <c r="M29" s="12">
        <v>701500</v>
      </c>
      <c r="N29" s="12">
        <v>695500</v>
      </c>
    </row>
    <row r="30" spans="1:14" x14ac:dyDescent="0.25">
      <c r="A30" s="10" t="s">
        <v>20</v>
      </c>
      <c r="B30" s="16">
        <f t="shared" si="6"/>
        <v>1449400</v>
      </c>
      <c r="C30" s="12">
        <v>209250</v>
      </c>
      <c r="D30" s="12">
        <v>96150</v>
      </c>
      <c r="E30" s="12">
        <v>186150</v>
      </c>
      <c r="F30" s="12">
        <v>133650</v>
      </c>
      <c r="G30" s="12">
        <v>161150</v>
      </c>
      <c r="H30" s="12">
        <v>171150</v>
      </c>
      <c r="I30" s="12">
        <v>96150</v>
      </c>
      <c r="J30" s="12">
        <v>96150</v>
      </c>
      <c r="K30" s="12">
        <v>74900</v>
      </c>
      <c r="L30" s="12">
        <v>74900</v>
      </c>
      <c r="M30" s="12">
        <v>74900</v>
      </c>
      <c r="N30" s="12">
        <v>74900</v>
      </c>
    </row>
    <row r="31" spans="1:14" x14ac:dyDescent="0.25">
      <c r="A31" s="10" t="s">
        <v>21</v>
      </c>
      <c r="B31" s="16">
        <f t="shared" si="6"/>
        <v>14098450</v>
      </c>
      <c r="C31" s="12">
        <v>1566000</v>
      </c>
      <c r="D31" s="12">
        <v>985000</v>
      </c>
      <c r="E31" s="12">
        <v>1660000</v>
      </c>
      <c r="F31" s="12">
        <v>1185000</v>
      </c>
      <c r="G31" s="12">
        <v>1211450</v>
      </c>
      <c r="H31" s="12">
        <v>1185000</v>
      </c>
      <c r="I31" s="12">
        <v>1085000</v>
      </c>
      <c r="J31" s="12">
        <v>983000</v>
      </c>
      <c r="K31" s="12">
        <v>1083000</v>
      </c>
      <c r="L31" s="12">
        <v>985000</v>
      </c>
      <c r="M31" s="12">
        <v>1085000</v>
      </c>
      <c r="N31" s="12">
        <v>1085000</v>
      </c>
    </row>
    <row r="32" spans="1:14" x14ac:dyDescent="0.25">
      <c r="A32" s="10" t="s">
        <v>22</v>
      </c>
      <c r="B32" s="16">
        <f t="shared" si="6"/>
        <v>1905000</v>
      </c>
      <c r="C32" s="12">
        <v>696450</v>
      </c>
      <c r="D32" s="12">
        <v>450</v>
      </c>
      <c r="E32" s="12">
        <v>35450</v>
      </c>
      <c r="F32" s="12">
        <v>450</v>
      </c>
      <c r="G32" s="12">
        <v>440450</v>
      </c>
      <c r="H32" s="12">
        <v>370450</v>
      </c>
      <c r="I32" s="12">
        <v>40050</v>
      </c>
      <c r="J32" s="12">
        <v>35450</v>
      </c>
      <c r="K32" s="12">
        <v>179450</v>
      </c>
      <c r="L32" s="12">
        <v>450</v>
      </c>
      <c r="M32" s="12">
        <v>40450</v>
      </c>
      <c r="N32" s="12">
        <v>65450</v>
      </c>
    </row>
    <row r="33" spans="1:14" x14ac:dyDescent="0.25">
      <c r="A33" s="10" t="s">
        <v>23</v>
      </c>
      <c r="B33" s="16">
        <f t="shared" si="6"/>
        <v>13695000</v>
      </c>
      <c r="C33" s="12">
        <v>1495250</v>
      </c>
      <c r="D33" s="12">
        <v>2299250</v>
      </c>
      <c r="E33" s="12">
        <v>2174250</v>
      </c>
      <c r="F33" s="12">
        <v>824250</v>
      </c>
      <c r="G33" s="12">
        <v>854250</v>
      </c>
      <c r="H33" s="12">
        <v>1074250</v>
      </c>
      <c r="I33" s="12">
        <v>774250</v>
      </c>
      <c r="J33" s="12">
        <v>1042250</v>
      </c>
      <c r="K33" s="12">
        <v>834250</v>
      </c>
      <c r="L33" s="12">
        <v>874250</v>
      </c>
      <c r="M33" s="12">
        <v>724250</v>
      </c>
      <c r="N33" s="12">
        <v>724250</v>
      </c>
    </row>
    <row r="34" spans="1:14" x14ac:dyDescent="0.25">
      <c r="A34" s="10" t="s">
        <v>24</v>
      </c>
      <c r="B34" s="16">
        <f t="shared" si="6"/>
        <v>7042000</v>
      </c>
      <c r="C34" s="12">
        <v>565000</v>
      </c>
      <c r="D34" s="12">
        <v>566000</v>
      </c>
      <c r="E34" s="12">
        <v>611000</v>
      </c>
      <c r="F34" s="12">
        <v>592000</v>
      </c>
      <c r="G34" s="12">
        <v>591000</v>
      </c>
      <c r="H34" s="12">
        <v>591000</v>
      </c>
      <c r="I34" s="12">
        <v>586000</v>
      </c>
      <c r="J34" s="12">
        <v>586000</v>
      </c>
      <c r="K34" s="12">
        <v>586000</v>
      </c>
      <c r="L34" s="12">
        <v>591000</v>
      </c>
      <c r="M34" s="12">
        <v>591000</v>
      </c>
      <c r="N34" s="12">
        <v>586000</v>
      </c>
    </row>
    <row r="35" spans="1:14" x14ac:dyDescent="0.25">
      <c r="A35" s="10" t="s">
        <v>25</v>
      </c>
      <c r="B35" s="16">
        <f t="shared" si="6"/>
        <v>7810000</v>
      </c>
      <c r="C35" s="12">
        <v>651000</v>
      </c>
      <c r="D35" s="12">
        <v>650000</v>
      </c>
      <c r="E35" s="12">
        <v>654000</v>
      </c>
      <c r="F35" s="12">
        <v>675000</v>
      </c>
      <c r="G35" s="12">
        <v>650000</v>
      </c>
      <c r="H35" s="12">
        <v>650000</v>
      </c>
      <c r="I35" s="12">
        <v>650000</v>
      </c>
      <c r="J35" s="12">
        <v>640000</v>
      </c>
      <c r="K35" s="12">
        <v>650000</v>
      </c>
      <c r="L35" s="12">
        <v>650000</v>
      </c>
      <c r="M35" s="12">
        <v>650000</v>
      </c>
      <c r="N35" s="12">
        <v>640000</v>
      </c>
    </row>
    <row r="36" spans="1:14" x14ac:dyDescent="0.25">
      <c r="A36" s="10" t="s">
        <v>26</v>
      </c>
      <c r="B36" s="16">
        <f t="shared" si="6"/>
        <v>5050000</v>
      </c>
      <c r="C36" s="12">
        <v>274500</v>
      </c>
      <c r="D36" s="12">
        <v>1024500</v>
      </c>
      <c r="E36" s="12">
        <v>476500</v>
      </c>
      <c r="F36" s="12">
        <v>1028500</v>
      </c>
      <c r="G36" s="12">
        <v>424500</v>
      </c>
      <c r="H36" s="12">
        <v>424500</v>
      </c>
      <c r="I36" s="12">
        <v>124500</v>
      </c>
      <c r="J36" s="12">
        <v>124500</v>
      </c>
      <c r="K36" s="12">
        <v>174500</v>
      </c>
      <c r="L36" s="12">
        <v>274500</v>
      </c>
      <c r="M36" s="12">
        <v>274500</v>
      </c>
      <c r="N36" s="12">
        <v>424500</v>
      </c>
    </row>
    <row r="37" spans="1:14" x14ac:dyDescent="0.25">
      <c r="A37" s="10" t="s">
        <v>27</v>
      </c>
      <c r="B37" s="16">
        <f t="shared" si="6"/>
        <v>17389000</v>
      </c>
      <c r="C37" s="12">
        <v>1536166.67</v>
      </c>
      <c r="D37" s="12">
        <v>1486166.67</v>
      </c>
      <c r="E37" s="12">
        <v>1436166.67</v>
      </c>
      <c r="F37" s="12">
        <v>1441166.67</v>
      </c>
      <c r="G37" s="12">
        <v>1436166.67</v>
      </c>
      <c r="H37" s="12">
        <v>1436166.67</v>
      </c>
      <c r="I37" s="12">
        <v>1436166.67</v>
      </c>
      <c r="J37" s="12">
        <v>1436166.67</v>
      </c>
      <c r="K37" s="12">
        <v>1436166.67</v>
      </c>
      <c r="L37" s="12">
        <v>1436166.67</v>
      </c>
      <c r="M37" s="12">
        <v>1436166.67</v>
      </c>
      <c r="N37" s="12">
        <v>1436166.63</v>
      </c>
    </row>
    <row r="38" spans="1:14" x14ac:dyDescent="0.25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</row>
    <row r="39" spans="1:14" x14ac:dyDescent="0.25">
      <c r="A39" s="9" t="s">
        <v>28</v>
      </c>
      <c r="B39" s="8">
        <f>SUM(B41:B49)</f>
        <v>22619721</v>
      </c>
      <c r="C39" s="8">
        <f t="shared" ref="C39:N39" si="7">SUM(C41:C49)</f>
        <v>1730384.46</v>
      </c>
      <c r="D39" s="8">
        <f t="shared" si="7"/>
        <v>1730384.23</v>
      </c>
      <c r="E39" s="8">
        <f t="shared" si="7"/>
        <v>1730384.23</v>
      </c>
      <c r="F39" s="8">
        <f t="shared" si="7"/>
        <v>1738084.23</v>
      </c>
      <c r="G39" s="8">
        <f t="shared" si="7"/>
        <v>1734784.23</v>
      </c>
      <c r="H39" s="8">
        <f t="shared" si="7"/>
        <v>1730384.23</v>
      </c>
      <c r="I39" s="8">
        <f t="shared" si="7"/>
        <v>1730384.23</v>
      </c>
      <c r="J39" s="8">
        <f t="shared" si="7"/>
        <v>1730384.23</v>
      </c>
      <c r="K39" s="8">
        <f t="shared" si="7"/>
        <v>1730384.23</v>
      </c>
      <c r="L39" s="8">
        <f t="shared" si="7"/>
        <v>1730384.23</v>
      </c>
      <c r="M39" s="8">
        <f t="shared" si="7"/>
        <v>1730384.23</v>
      </c>
      <c r="N39" s="8">
        <f t="shared" si="7"/>
        <v>3573394.24</v>
      </c>
    </row>
    <row r="40" spans="1:14" x14ac:dyDescent="0.25">
      <c r="A40" s="10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</row>
    <row r="41" spans="1:14" x14ac:dyDescent="0.25">
      <c r="A41" s="10" t="s">
        <v>29</v>
      </c>
      <c r="B41" s="16">
        <f t="shared" ref="B41:B49" si="8">SUM(C41:N41)</f>
        <v>0</v>
      </c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4" x14ac:dyDescent="0.25">
      <c r="A42" s="10" t="s">
        <v>30</v>
      </c>
      <c r="B42" s="16">
        <f t="shared" si="8"/>
        <v>0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14" x14ac:dyDescent="0.25">
      <c r="A43" s="10" t="s">
        <v>31</v>
      </c>
      <c r="B43" s="16">
        <f t="shared" si="8"/>
        <v>0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14" t="s">
        <v>32</v>
      </c>
      <c r="B44" s="16">
        <f t="shared" si="8"/>
        <v>9600000</v>
      </c>
      <c r="C44" s="12">
        <v>800000</v>
      </c>
      <c r="D44" s="12">
        <v>800000</v>
      </c>
      <c r="E44" s="12">
        <v>800000</v>
      </c>
      <c r="F44" s="12">
        <v>800000</v>
      </c>
      <c r="G44" s="12">
        <v>800000</v>
      </c>
      <c r="H44" s="12">
        <v>800000</v>
      </c>
      <c r="I44" s="12">
        <v>800000</v>
      </c>
      <c r="J44" s="12">
        <v>800000</v>
      </c>
      <c r="K44" s="12">
        <v>800000</v>
      </c>
      <c r="L44" s="12">
        <v>800000</v>
      </c>
      <c r="M44" s="12">
        <v>800000</v>
      </c>
      <c r="N44" s="12">
        <v>800000</v>
      </c>
    </row>
    <row r="45" spans="1:14" x14ac:dyDescent="0.25">
      <c r="A45" s="14" t="s">
        <v>33</v>
      </c>
      <c r="B45" s="16">
        <f t="shared" si="8"/>
        <v>13019721.000000002</v>
      </c>
      <c r="C45" s="12">
        <v>930384.46</v>
      </c>
      <c r="D45" s="12">
        <v>930384.23</v>
      </c>
      <c r="E45" s="12">
        <v>930384.23</v>
      </c>
      <c r="F45" s="12">
        <v>938084.23</v>
      </c>
      <c r="G45" s="12">
        <v>934784.23</v>
      </c>
      <c r="H45" s="12">
        <v>930384.23</v>
      </c>
      <c r="I45" s="12">
        <v>930384.23</v>
      </c>
      <c r="J45" s="12">
        <v>930384.23</v>
      </c>
      <c r="K45" s="12">
        <v>930384.23</v>
      </c>
      <c r="L45" s="12">
        <v>930384.23</v>
      </c>
      <c r="M45" s="12">
        <v>930384.23</v>
      </c>
      <c r="N45" s="12">
        <v>2773394.24</v>
      </c>
    </row>
    <row r="46" spans="1:14" x14ac:dyDescent="0.25">
      <c r="A46" s="10" t="s">
        <v>34</v>
      </c>
      <c r="B46" s="16">
        <f t="shared" si="8"/>
        <v>0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</row>
    <row r="47" spans="1:14" x14ac:dyDescent="0.25">
      <c r="A47" s="10" t="s">
        <v>35</v>
      </c>
      <c r="B47" s="16">
        <f t="shared" si="8"/>
        <v>0</v>
      </c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</row>
    <row r="48" spans="1:14" x14ac:dyDescent="0.25">
      <c r="A48" s="10" t="s">
        <v>36</v>
      </c>
      <c r="B48" s="16">
        <f t="shared" si="8"/>
        <v>0</v>
      </c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</row>
    <row r="49" spans="1:14" x14ac:dyDescent="0.25">
      <c r="A49" s="10" t="s">
        <v>37</v>
      </c>
      <c r="B49" s="16">
        <f t="shared" si="8"/>
        <v>0</v>
      </c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</row>
    <row r="50" spans="1:14" x14ac:dyDescent="0.25">
      <c r="A50" s="10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1:14" x14ac:dyDescent="0.25">
      <c r="A51" s="9" t="s">
        <v>38</v>
      </c>
      <c r="B51" s="8">
        <f>SUM(B53:B61)</f>
        <v>24106099.879999999</v>
      </c>
      <c r="C51" s="8">
        <f t="shared" ref="C51:N51" si="9">SUM(C53:C61)</f>
        <v>3970299</v>
      </c>
      <c r="D51" s="8">
        <f t="shared" si="9"/>
        <v>590832.06000000006</v>
      </c>
      <c r="E51" s="8">
        <f t="shared" si="9"/>
        <v>4412826.67</v>
      </c>
      <c r="F51" s="8">
        <f t="shared" si="9"/>
        <v>3598078.26</v>
      </c>
      <c r="G51" s="8">
        <f t="shared" si="9"/>
        <v>6013231.4400000004</v>
      </c>
      <c r="H51" s="8">
        <f t="shared" si="9"/>
        <v>3465262.24</v>
      </c>
      <c r="I51" s="8">
        <f t="shared" si="9"/>
        <v>637527.21</v>
      </c>
      <c r="J51" s="8">
        <f t="shared" si="9"/>
        <v>368043</v>
      </c>
      <c r="K51" s="8">
        <f t="shared" si="9"/>
        <v>300000</v>
      </c>
      <c r="L51" s="8">
        <f t="shared" si="9"/>
        <v>250000</v>
      </c>
      <c r="M51" s="8">
        <f t="shared" si="9"/>
        <v>250000</v>
      </c>
      <c r="N51" s="8">
        <f t="shared" si="9"/>
        <v>250000</v>
      </c>
    </row>
    <row r="52" spans="1:14" x14ac:dyDescent="0.25">
      <c r="A52" s="10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1:14" x14ac:dyDescent="0.25">
      <c r="A53" s="10" t="s">
        <v>39</v>
      </c>
      <c r="B53" s="16">
        <f t="shared" ref="B53:B61" si="10">SUM(C53:N53)</f>
        <v>16757395.039999999</v>
      </c>
      <c r="C53" s="12">
        <v>1570299</v>
      </c>
      <c r="D53" s="12">
        <v>340832.06</v>
      </c>
      <c r="E53" s="12">
        <v>2400218.27</v>
      </c>
      <c r="F53" s="12">
        <v>2710120.02</v>
      </c>
      <c r="G53" s="12">
        <v>4615093.24</v>
      </c>
      <c r="H53" s="12">
        <v>3115262.24</v>
      </c>
      <c r="I53" s="12">
        <v>637527.21</v>
      </c>
      <c r="J53" s="12">
        <v>368043</v>
      </c>
      <c r="K53" s="12">
        <v>250000</v>
      </c>
      <c r="L53" s="12">
        <v>250000</v>
      </c>
      <c r="M53" s="12">
        <v>250000</v>
      </c>
      <c r="N53" s="12">
        <v>250000</v>
      </c>
    </row>
    <row r="54" spans="1:14" s="17" customFormat="1" x14ac:dyDescent="0.25">
      <c r="A54" s="14" t="s">
        <v>40</v>
      </c>
      <c r="B54" s="16">
        <f t="shared" si="10"/>
        <v>700000</v>
      </c>
      <c r="C54" s="16">
        <v>0</v>
      </c>
      <c r="D54" s="16">
        <v>150000</v>
      </c>
      <c r="E54" s="16">
        <v>200000</v>
      </c>
      <c r="F54" s="16">
        <v>0</v>
      </c>
      <c r="G54" s="16">
        <v>0</v>
      </c>
      <c r="H54" s="16">
        <v>350000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</row>
    <row r="55" spans="1:14" x14ac:dyDescent="0.25">
      <c r="A55" s="10" t="s">
        <v>41</v>
      </c>
      <c r="B55" s="16">
        <f t="shared" si="10"/>
        <v>0</v>
      </c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</row>
    <row r="56" spans="1:14" x14ac:dyDescent="0.25">
      <c r="A56" s="10" t="s">
        <v>42</v>
      </c>
      <c r="B56" s="16">
        <f t="shared" si="10"/>
        <v>2500000</v>
      </c>
      <c r="C56" s="12">
        <v>1600000</v>
      </c>
      <c r="D56" s="12">
        <v>0</v>
      </c>
      <c r="E56" s="12">
        <v>900000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</row>
    <row r="57" spans="1:14" x14ac:dyDescent="0.25">
      <c r="A57" s="10" t="s">
        <v>43</v>
      </c>
      <c r="B57" s="16">
        <f t="shared" si="10"/>
        <v>0</v>
      </c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</row>
    <row r="58" spans="1:14" x14ac:dyDescent="0.25">
      <c r="A58" s="14" t="s">
        <v>44</v>
      </c>
      <c r="B58" s="16">
        <f t="shared" si="10"/>
        <v>200000</v>
      </c>
      <c r="C58" s="12">
        <v>0</v>
      </c>
      <c r="D58" s="12">
        <v>100000</v>
      </c>
      <c r="E58" s="12">
        <v>0</v>
      </c>
      <c r="F58" s="12">
        <v>0</v>
      </c>
      <c r="G58" s="12">
        <v>50000</v>
      </c>
      <c r="H58" s="12">
        <v>0</v>
      </c>
      <c r="I58" s="12">
        <v>0</v>
      </c>
      <c r="J58" s="12">
        <v>0</v>
      </c>
      <c r="K58" s="12">
        <v>50000</v>
      </c>
      <c r="L58" s="12">
        <v>0</v>
      </c>
      <c r="M58" s="12">
        <v>0</v>
      </c>
      <c r="N58" s="12">
        <v>0</v>
      </c>
    </row>
    <row r="59" spans="1:14" x14ac:dyDescent="0.25">
      <c r="A59" s="10" t="s">
        <v>45</v>
      </c>
      <c r="B59" s="16">
        <f t="shared" si="10"/>
        <v>0</v>
      </c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</row>
    <row r="60" spans="1:14" x14ac:dyDescent="0.25">
      <c r="A60" s="10" t="s">
        <v>46</v>
      </c>
      <c r="B60" s="16">
        <f t="shared" si="10"/>
        <v>0</v>
      </c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</row>
    <row r="61" spans="1:14" x14ac:dyDescent="0.25">
      <c r="A61" s="10" t="s">
        <v>47</v>
      </c>
      <c r="B61" s="16">
        <f t="shared" si="10"/>
        <v>3948704.84</v>
      </c>
      <c r="C61" s="12">
        <v>800000</v>
      </c>
      <c r="D61" s="12">
        <v>0</v>
      </c>
      <c r="E61" s="12">
        <v>912608.4</v>
      </c>
      <c r="F61" s="12">
        <v>887958.24</v>
      </c>
      <c r="G61" s="12">
        <v>1348138.2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</row>
    <row r="62" spans="1:14" x14ac:dyDescent="0.25">
      <c r="A62" s="10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4" x14ac:dyDescent="0.25">
      <c r="A63" s="9" t="s">
        <v>48</v>
      </c>
      <c r="B63" s="8">
        <f>SUM(B65:B67)</f>
        <v>0</v>
      </c>
      <c r="C63" s="8">
        <f t="shared" ref="C63:N63" si="11">SUM(C65:C67)</f>
        <v>0</v>
      </c>
      <c r="D63" s="8">
        <f t="shared" si="11"/>
        <v>0</v>
      </c>
      <c r="E63" s="8">
        <f t="shared" si="11"/>
        <v>0</v>
      </c>
      <c r="F63" s="8">
        <f t="shared" si="11"/>
        <v>0</v>
      </c>
      <c r="G63" s="8">
        <f t="shared" si="11"/>
        <v>0</v>
      </c>
      <c r="H63" s="8">
        <f t="shared" si="11"/>
        <v>0</v>
      </c>
      <c r="I63" s="8">
        <f t="shared" si="11"/>
        <v>0</v>
      </c>
      <c r="J63" s="8">
        <f t="shared" si="11"/>
        <v>0</v>
      </c>
      <c r="K63" s="8">
        <f t="shared" si="11"/>
        <v>0</v>
      </c>
      <c r="L63" s="8">
        <f t="shared" si="11"/>
        <v>0</v>
      </c>
      <c r="M63" s="8">
        <f t="shared" si="11"/>
        <v>0</v>
      </c>
      <c r="N63" s="8">
        <f t="shared" si="11"/>
        <v>0</v>
      </c>
    </row>
    <row r="64" spans="1:14" x14ac:dyDescent="0.25">
      <c r="A64" s="10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1:14" x14ac:dyDescent="0.25">
      <c r="A65" s="10" t="s">
        <v>49</v>
      </c>
      <c r="B65" s="16">
        <f t="shared" ref="B65:B67" si="12">SUM(C65:N65)</f>
        <v>0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6" spans="1:14" x14ac:dyDescent="0.25">
      <c r="A66" s="14" t="s">
        <v>50</v>
      </c>
      <c r="B66" s="16">
        <f t="shared" si="12"/>
        <v>0</v>
      </c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</row>
    <row r="67" spans="1:14" x14ac:dyDescent="0.25">
      <c r="A67" s="10" t="s">
        <v>51</v>
      </c>
      <c r="B67" s="16">
        <f t="shared" si="12"/>
        <v>0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1:14" x14ac:dyDescent="0.25">
      <c r="A68" s="10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1:14" x14ac:dyDescent="0.25">
      <c r="A69" s="9" t="s">
        <v>52</v>
      </c>
      <c r="B69" s="8">
        <f>SUM(B71:B77)</f>
        <v>0</v>
      </c>
      <c r="C69" s="8">
        <f t="shared" ref="C69:N69" si="13">SUM(C71:C77)</f>
        <v>0</v>
      </c>
      <c r="D69" s="8">
        <f t="shared" si="13"/>
        <v>0</v>
      </c>
      <c r="E69" s="8">
        <f t="shared" si="13"/>
        <v>0</v>
      </c>
      <c r="F69" s="8">
        <f t="shared" si="13"/>
        <v>0</v>
      </c>
      <c r="G69" s="8">
        <f t="shared" si="13"/>
        <v>0</v>
      </c>
      <c r="H69" s="8">
        <f t="shared" si="13"/>
        <v>0</v>
      </c>
      <c r="I69" s="8">
        <f t="shared" si="13"/>
        <v>0</v>
      </c>
      <c r="J69" s="8">
        <f t="shared" si="13"/>
        <v>0</v>
      </c>
      <c r="K69" s="8">
        <f t="shared" si="13"/>
        <v>0</v>
      </c>
      <c r="L69" s="8">
        <f t="shared" si="13"/>
        <v>0</v>
      </c>
      <c r="M69" s="8">
        <f t="shared" si="13"/>
        <v>0</v>
      </c>
      <c r="N69" s="8">
        <f t="shared" si="13"/>
        <v>0</v>
      </c>
    </row>
    <row r="70" spans="1:14" x14ac:dyDescent="0.25">
      <c r="A70" s="10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1:14" x14ac:dyDescent="0.25">
      <c r="A71" s="10" t="s">
        <v>53</v>
      </c>
      <c r="B71" s="16">
        <f t="shared" ref="B71:B77" si="14">SUM(C71:N71)</f>
        <v>0</v>
      </c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  <row r="72" spans="1:14" x14ac:dyDescent="0.25">
      <c r="A72" s="10" t="s">
        <v>54</v>
      </c>
      <c r="B72" s="16">
        <f t="shared" si="14"/>
        <v>0</v>
      </c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1:14" x14ac:dyDescent="0.25">
      <c r="A73" s="10" t="s">
        <v>55</v>
      </c>
      <c r="B73" s="16">
        <f t="shared" si="14"/>
        <v>0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1:14" x14ac:dyDescent="0.25">
      <c r="A74" s="10" t="s">
        <v>56</v>
      </c>
      <c r="B74" s="16">
        <f t="shared" si="14"/>
        <v>0</v>
      </c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1:14" x14ac:dyDescent="0.25">
      <c r="A75" s="10" t="s">
        <v>57</v>
      </c>
      <c r="B75" s="16">
        <f t="shared" si="14"/>
        <v>0</v>
      </c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1:14" x14ac:dyDescent="0.25">
      <c r="A76" s="10" t="s">
        <v>58</v>
      </c>
      <c r="B76" s="16">
        <f t="shared" si="14"/>
        <v>0</v>
      </c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1:14" x14ac:dyDescent="0.25">
      <c r="A77" s="10" t="s">
        <v>59</v>
      </c>
      <c r="B77" s="16">
        <f t="shared" si="14"/>
        <v>0</v>
      </c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1:14" x14ac:dyDescent="0.25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</row>
    <row r="79" spans="1:14" x14ac:dyDescent="0.25">
      <c r="A79" s="9" t="s">
        <v>60</v>
      </c>
      <c r="B79" s="8">
        <f>SUM(B81:B83)</f>
        <v>0</v>
      </c>
      <c r="C79" s="8">
        <f t="shared" ref="C79:N79" si="15">SUM(C81:C83)</f>
        <v>0</v>
      </c>
      <c r="D79" s="8">
        <f t="shared" si="15"/>
        <v>0</v>
      </c>
      <c r="E79" s="8">
        <f t="shared" si="15"/>
        <v>0</v>
      </c>
      <c r="F79" s="8">
        <f t="shared" si="15"/>
        <v>0</v>
      </c>
      <c r="G79" s="8">
        <f t="shared" si="15"/>
        <v>0</v>
      </c>
      <c r="H79" s="8">
        <f t="shared" si="15"/>
        <v>0</v>
      </c>
      <c r="I79" s="8">
        <f t="shared" si="15"/>
        <v>0</v>
      </c>
      <c r="J79" s="8">
        <f t="shared" si="15"/>
        <v>0</v>
      </c>
      <c r="K79" s="8">
        <f t="shared" si="15"/>
        <v>0</v>
      </c>
      <c r="L79" s="8">
        <f t="shared" si="15"/>
        <v>0</v>
      </c>
      <c r="M79" s="8">
        <f t="shared" si="15"/>
        <v>0</v>
      </c>
      <c r="N79" s="8">
        <f t="shared" si="15"/>
        <v>0</v>
      </c>
    </row>
    <row r="80" spans="1:14" x14ac:dyDescent="0.25">
      <c r="A80" s="10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1:14" x14ac:dyDescent="0.25">
      <c r="A81" s="10" t="s">
        <v>61</v>
      </c>
      <c r="B81" s="16">
        <f t="shared" ref="B81:B83" si="16">SUM(C81:N81)</f>
        <v>0</v>
      </c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 spans="1:14" x14ac:dyDescent="0.25">
      <c r="A82" s="10" t="s">
        <v>62</v>
      </c>
      <c r="B82" s="16">
        <f t="shared" si="16"/>
        <v>0</v>
      </c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</row>
    <row r="83" spans="1:14" x14ac:dyDescent="0.25">
      <c r="A83" s="10" t="s">
        <v>63</v>
      </c>
      <c r="B83" s="16">
        <f t="shared" si="16"/>
        <v>0</v>
      </c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</row>
    <row r="84" spans="1:14" x14ac:dyDescent="0.25">
      <c r="A84" s="10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</row>
    <row r="85" spans="1:14" x14ac:dyDescent="0.25">
      <c r="A85" s="9" t="s">
        <v>64</v>
      </c>
      <c r="B85" s="8">
        <f>SUM(B87:B93)</f>
        <v>75000</v>
      </c>
      <c r="C85" s="8">
        <f t="shared" ref="C85:N85" si="17">SUM(C87:C93)</f>
        <v>75000</v>
      </c>
      <c r="D85" s="8">
        <f t="shared" si="17"/>
        <v>0</v>
      </c>
      <c r="E85" s="8">
        <f t="shared" si="17"/>
        <v>0</v>
      </c>
      <c r="F85" s="8">
        <f t="shared" si="17"/>
        <v>0</v>
      </c>
      <c r="G85" s="8">
        <f t="shared" si="17"/>
        <v>0</v>
      </c>
      <c r="H85" s="8">
        <f t="shared" si="17"/>
        <v>0</v>
      </c>
      <c r="I85" s="8">
        <f t="shared" si="17"/>
        <v>0</v>
      </c>
      <c r="J85" s="8">
        <f t="shared" si="17"/>
        <v>0</v>
      </c>
      <c r="K85" s="8">
        <f t="shared" si="17"/>
        <v>0</v>
      </c>
      <c r="L85" s="8">
        <f t="shared" si="17"/>
        <v>0</v>
      </c>
      <c r="M85" s="8">
        <f t="shared" si="17"/>
        <v>0</v>
      </c>
      <c r="N85" s="8">
        <f t="shared" si="17"/>
        <v>0</v>
      </c>
    </row>
    <row r="86" spans="1:14" x14ac:dyDescent="0.2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1:14" x14ac:dyDescent="0.25">
      <c r="A87" s="10" t="s">
        <v>65</v>
      </c>
      <c r="B87" s="16">
        <f t="shared" ref="B87:B93" si="18">SUM(C87:N87)</f>
        <v>0</v>
      </c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1:14" x14ac:dyDescent="0.25">
      <c r="A88" s="10" t="s">
        <v>66</v>
      </c>
      <c r="B88" s="16">
        <f t="shared" si="18"/>
        <v>0</v>
      </c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1:14" x14ac:dyDescent="0.25">
      <c r="A89" s="10" t="s">
        <v>67</v>
      </c>
      <c r="B89" s="16">
        <f t="shared" si="18"/>
        <v>0</v>
      </c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1:14" x14ac:dyDescent="0.25">
      <c r="A90" s="10" t="s">
        <v>68</v>
      </c>
      <c r="B90" s="16">
        <f t="shared" si="18"/>
        <v>0</v>
      </c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1:14" x14ac:dyDescent="0.25">
      <c r="A91" s="10" t="s">
        <v>69</v>
      </c>
      <c r="B91" s="16">
        <f t="shared" si="18"/>
        <v>0</v>
      </c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1:14" x14ac:dyDescent="0.25">
      <c r="A92" s="10" t="s">
        <v>70</v>
      </c>
      <c r="B92" s="16">
        <f t="shared" si="18"/>
        <v>0</v>
      </c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</row>
    <row r="93" spans="1:14" x14ac:dyDescent="0.25">
      <c r="A93" s="10" t="s">
        <v>71</v>
      </c>
      <c r="B93" s="16">
        <f t="shared" si="18"/>
        <v>75000</v>
      </c>
      <c r="C93" s="15">
        <v>75000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</row>
    <row r="94" spans="1:14" x14ac:dyDescent="0.25">
      <c r="A94" s="10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</row>
  </sheetData>
  <mergeCells count="2">
    <mergeCell ref="A1:N1"/>
    <mergeCell ref="A2:N2"/>
  </mergeCells>
  <pageMargins left="0.70866141732283472" right="0.70866141732283472" top="0.74803149606299213" bottom="0.74803149606299213" header="0.31496062992125984" footer="0.31496062992125984"/>
  <pageSetup paperSize="5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 CLASIF. OBJETO DEL GASTO</vt:lpstr>
      <vt:lpstr>' CLASIF. OBJETO DEL GASTO'!Títulos_a_imprimir</vt:lpstr>
    </vt:vector>
  </TitlesOfParts>
  <Company>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Full name</dc:creator>
  <cp:lastModifiedBy>Hector Navidad Barrancas</cp:lastModifiedBy>
  <cp:lastPrinted>2024-01-09T01:14:16Z</cp:lastPrinted>
  <dcterms:created xsi:type="dcterms:W3CDTF">2017-02-13T22:19:12Z</dcterms:created>
  <dcterms:modified xsi:type="dcterms:W3CDTF">2024-01-09T01:14:23Z</dcterms:modified>
</cp:coreProperties>
</file>