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nb\Documents\TRANSPARENCIA CONAC (GUBERNAMENTAL)\2022 INFORMES DE TRANSPARENCIA CONAC\"/>
    </mc:Choice>
  </mc:AlternateContent>
  <bookViews>
    <workbookView xWindow="0" yWindow="0" windowWidth="20490" windowHeight="7155" tabRatio="732"/>
  </bookViews>
  <sheets>
    <sheet name=" CLASIF. OBJETO DEL GASTO" sheetId="1" r:id="rId1"/>
  </sheets>
  <definedNames>
    <definedName name="_xlnm.Print_Titles" localSheetId="0">' CLASIF. OBJETO DEL GASTO'!$1:$3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M15" i="1"/>
  <c r="J15" i="1"/>
  <c r="I15" i="1"/>
  <c r="F15" i="1"/>
  <c r="E15" i="1"/>
  <c r="C15" i="1"/>
  <c r="D15" i="1"/>
  <c r="G15" i="1"/>
  <c r="H15" i="1"/>
  <c r="K15" i="1"/>
  <c r="L15" i="1"/>
  <c r="C27" i="1"/>
  <c r="D27" i="1"/>
  <c r="E27" i="1"/>
  <c r="F27" i="1"/>
  <c r="G27" i="1"/>
  <c r="H27" i="1"/>
  <c r="I27" i="1"/>
  <c r="J27" i="1"/>
  <c r="K27" i="1"/>
  <c r="L27" i="1"/>
  <c r="M27" i="1"/>
  <c r="N27" i="1"/>
  <c r="C39" i="1"/>
  <c r="D39" i="1"/>
  <c r="E39" i="1"/>
  <c r="F39" i="1"/>
  <c r="G39" i="1"/>
  <c r="H39" i="1"/>
  <c r="I39" i="1"/>
  <c r="J39" i="1"/>
  <c r="K39" i="1"/>
  <c r="L39" i="1"/>
  <c r="M39" i="1"/>
  <c r="N39" i="1"/>
  <c r="C51" i="1"/>
  <c r="D51" i="1"/>
  <c r="E51" i="1"/>
  <c r="F51" i="1"/>
  <c r="G51" i="1"/>
  <c r="H51" i="1"/>
  <c r="I51" i="1"/>
  <c r="J51" i="1"/>
  <c r="K51" i="1"/>
  <c r="L51" i="1"/>
  <c r="M51" i="1"/>
  <c r="N51" i="1"/>
  <c r="C63" i="1"/>
  <c r="D63" i="1"/>
  <c r="E63" i="1"/>
  <c r="F63" i="1"/>
  <c r="G63" i="1"/>
  <c r="H63" i="1"/>
  <c r="I63" i="1"/>
  <c r="J63" i="1"/>
  <c r="K63" i="1"/>
  <c r="L63" i="1"/>
  <c r="M63" i="1"/>
  <c r="N63" i="1"/>
  <c r="N85" i="1" l="1"/>
  <c r="M85" i="1"/>
  <c r="L85" i="1"/>
  <c r="K85" i="1"/>
  <c r="J85" i="1"/>
  <c r="I85" i="1"/>
  <c r="H85" i="1"/>
  <c r="G85" i="1"/>
  <c r="B85" i="1" s="1"/>
  <c r="F85" i="1"/>
  <c r="E85" i="1"/>
  <c r="D85" i="1"/>
  <c r="C85" i="1"/>
  <c r="N79" i="1"/>
  <c r="M79" i="1"/>
  <c r="L79" i="1"/>
  <c r="K79" i="1"/>
  <c r="J79" i="1"/>
  <c r="I79" i="1"/>
  <c r="H79" i="1"/>
  <c r="G79" i="1"/>
  <c r="F79" i="1"/>
  <c r="E79" i="1"/>
  <c r="D79" i="1"/>
  <c r="C7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 s="1"/>
  <c r="B25" i="1"/>
  <c r="B23" i="1"/>
  <c r="N5" i="1"/>
  <c r="M5" i="1"/>
  <c r="L5" i="1"/>
  <c r="K5" i="1"/>
  <c r="J5" i="1"/>
  <c r="I5" i="1"/>
  <c r="H5" i="1"/>
  <c r="G5" i="1"/>
  <c r="F5" i="1"/>
  <c r="E5" i="1"/>
  <c r="D5" i="1"/>
  <c r="C5" i="1"/>
  <c r="B93" i="1"/>
  <c r="B92" i="1"/>
  <c r="B91" i="1"/>
  <c r="B90" i="1"/>
  <c r="B89" i="1"/>
  <c r="B88" i="1"/>
  <c r="B87" i="1"/>
  <c r="B83" i="1"/>
  <c r="B82" i="1"/>
  <c r="B81" i="1"/>
  <c r="B77" i="1"/>
  <c r="B76" i="1"/>
  <c r="B75" i="1"/>
  <c r="B74" i="1"/>
  <c r="B73" i="1"/>
  <c r="B72" i="1"/>
  <c r="B71" i="1"/>
  <c r="B67" i="1"/>
  <c r="B66" i="1"/>
  <c r="B65" i="1"/>
  <c r="B61" i="1"/>
  <c r="B60" i="1"/>
  <c r="B59" i="1"/>
  <c r="B58" i="1"/>
  <c r="B57" i="1"/>
  <c r="B56" i="1"/>
  <c r="B55" i="1"/>
  <c r="B54" i="1"/>
  <c r="B53" i="1"/>
  <c r="B44" i="1"/>
  <c r="B39" i="1"/>
  <c r="B37" i="1"/>
  <c r="B36" i="1"/>
  <c r="B35" i="1"/>
  <c r="B34" i="1"/>
  <c r="B33" i="1"/>
  <c r="B32" i="1"/>
  <c r="B31" i="1"/>
  <c r="B30" i="1"/>
  <c r="B29" i="1"/>
  <c r="B24" i="1"/>
  <c r="B19" i="1"/>
  <c r="B13" i="1"/>
  <c r="B12" i="1"/>
  <c r="B11" i="1"/>
  <c r="B10" i="1"/>
  <c r="B9" i="1"/>
  <c r="B8" i="1"/>
  <c r="B7" i="1"/>
  <c r="D4" i="1" l="1"/>
  <c r="C4" i="1"/>
  <c r="F4" i="1"/>
  <c r="N4" i="1"/>
  <c r="B51" i="1"/>
  <c r="E4" i="1"/>
  <c r="M4" i="1"/>
  <c r="I4" i="1"/>
  <c r="J4" i="1"/>
  <c r="K4" i="1"/>
  <c r="L4" i="1"/>
  <c r="G4" i="1"/>
  <c r="H4" i="1"/>
  <c r="B5" i="1"/>
  <c r="B17" i="1"/>
  <c r="B21" i="1"/>
  <c r="B15" i="1"/>
  <c r="B18" i="1"/>
  <c r="B20" i="1"/>
  <c r="B22" i="1"/>
  <c r="B4" i="1" l="1"/>
</calcChain>
</file>

<file path=xl/sharedStrings.xml><?xml version="1.0" encoding="utf-8"?>
<sst xmlns="http://schemas.openxmlformats.org/spreadsheetml/2006/main" count="88" uniqueCount="88">
  <si>
    <t>H. CONGRESO DEL ESTADO DE SINALOA</t>
  </si>
  <si>
    <t>SERVICIOS PERSONALES</t>
  </si>
  <si>
    <t>REMUNERACIONES AL PERSONAL DE CARÁCTER PERMANENTE</t>
  </si>
  <si>
    <t>REMUNERACIONES AL PERSONAL DE CARÁCTER TRANSITORIO</t>
  </si>
  <si>
    <t xml:space="preserve">REMUNERACIONES ADICIONALES Y ESPECIALES </t>
  </si>
  <si>
    <t>SEGURIDAD SOCIAL</t>
  </si>
  <si>
    <t>OTRAS PRESTACIONES SOCIALES Y ECONOMICAS</t>
  </si>
  <si>
    <t>PREVISIONES</t>
  </si>
  <si>
    <t>PAGO DE ESTIMULOS A SERVIDORES PUBLICOS</t>
  </si>
  <si>
    <t>MATERIALES Y SUMINISTROS</t>
  </si>
  <si>
    <t>MATERIALES DE ADMINISTRACION, EMISION DE DOCUMENTOS Y ARTICULOS OFICIALES</t>
  </si>
  <si>
    <t>ALIMENTOS Y UTENSILIOS</t>
  </si>
  <si>
    <t>MATERIAS PRIMAS Y MATERIALES DE PRODUCCION Y COMERCIALIZACION</t>
  </si>
  <si>
    <t>PRODUCTOS QUIMICOS Y FARMACEUTICOS Y DE LABORATORIO</t>
  </si>
  <si>
    <t>COMBUSTIBLES, LUBRICANTES Y ADITIVOS</t>
  </si>
  <si>
    <t>VESTUARIO, BLANCOS, PRENDAS DE PROTECCION Y ARTICULOS DEPORTIVOS</t>
  </si>
  <si>
    <t>MATERIALES Y SUMINISTROS PARA SEGURIDAD</t>
  </si>
  <si>
    <t>HERRAMIENTAS, REFACCIONES Y ACCESORIOS MENORES</t>
  </si>
  <si>
    <t>SERVICIOS GENERALES</t>
  </si>
  <si>
    <t>SERVICIOS BASICOS</t>
  </si>
  <si>
    <t>SERVICIOS DE ARRENDAMIENTO</t>
  </si>
  <si>
    <t>SERVICIOS PROFESIONALES, CIENTIFICOS, TECNICOS Y OTROS SERVICIOS</t>
  </si>
  <si>
    <t>SERVICIOS FINANCIEROS, BANCARIOS Y COMERCIALES</t>
  </si>
  <si>
    <t>SERVICIOS DE INSTALACION, REPARACION, MANTENIMIENTO Y CONSERVACION</t>
  </si>
  <si>
    <t>SERVICIOS DE COMUNICACIÓN SOCIAL Y PUBLICIDAD</t>
  </si>
  <si>
    <t>SERVICIOS DE TRASLADO Y VIATICOS</t>
  </si>
  <si>
    <t>SERVICIOS OFICIALES</t>
  </si>
  <si>
    <t>OTROS SERVICIOS GENERALES</t>
  </si>
  <si>
    <t>TRANSFERENCIAS, ASIGNACIONES, SUBSIDIOS Y OTRAS AYUDAS</t>
  </si>
  <si>
    <t>TRANSFERENCIAS INTERNAS Y ASIGNACIONES DEL SECTOR PUBLICO</t>
  </si>
  <si>
    <t>TRANSFERENCIAS AL RESTO DEL SECTOR PUBLICO</t>
  </si>
  <si>
    <t>SUBSIDIOS Y SEBVENCIONES</t>
  </si>
  <si>
    <t>AYUDAS SOCIALES</t>
  </si>
  <si>
    <t>PENSIONES Y JUBILACIONES</t>
  </si>
  <si>
    <t>TRANSNFERENCIAS A FIDEICOMISOS, MANDATOS Y OTROS ANALOGOS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</si>
  <si>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</si>
  <si>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</si>
  <si>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</si>
  <si>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</si>
  <si>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ADMINISTRACION</t>
  </si>
  <si>
    <t>MOBILIARIO Y EQUIPO EDUCACIONAL Y RECREATIVO</t>
  </si>
  <si>
    <t>EQUIPO E INSTRUMENTAL MEDICO Y DE LABORATORIO</t>
  </si>
  <si>
    <t>VEHICULOS Y EQUIPO DE TRANSPORTE</t>
  </si>
  <si>
    <t>EQUIPO DE DEFENSA Y SEGURIDAD</t>
  </si>
  <si>
    <t>MAQUINARIA, OTROS EQUIPOS HERRAMIENTA</t>
  </si>
  <si>
    <t>ACTIVOS BIOLOGICOS</t>
  </si>
  <si>
    <t>BIENES INMUEBLES</t>
  </si>
  <si>
    <t>ACTIVOS INTANGIBLES</t>
  </si>
  <si>
    <t>INVERSION PUBLICA</t>
  </si>
  <si>
    <t>OBRA PUBLICA EN BIENES DEL DOMINIO PUBLICO</t>
  </si>
  <si>
    <t>OBRA PUBLICA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</si>
  <si>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</si>
  <si>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</si>
  <si>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</si>
  <si>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 DE CAPITAL</t>
  </si>
  <si>
    <t>COMPRA Y TITULOS VALORES</t>
  </si>
  <si>
    <t>CONCESION DE PRESTAMOS</t>
  </si>
  <si>
    <t>INVERSIONES EN FIDEICOMISOS, MANDATOS Y OTROS ANALOGOS</t>
  </si>
  <si>
    <t>OTRAS INVERSIONES FINANCIERAS</t>
  </si>
  <si>
    <t>PROVISIONES PARA CONTINGENCIAS Y OTRAS ASIGNACIONES ESPECIALES</t>
  </si>
  <si>
    <t>PARTICIPACIONES Y APORTACIONES</t>
  </si>
  <si>
    <t>PARTICIPACIONES</t>
  </si>
  <si>
    <t>APORTACIONES</t>
  </si>
  <si>
    <t>CONVENIOS</t>
  </si>
  <si>
    <t>DEUDA PUBLICA</t>
  </si>
  <si>
    <t>AMORTIZACION DE DEUDA PUBLICA</t>
  </si>
  <si>
    <t>INTERESES DE LA DEUDA PUBLICA</t>
  </si>
  <si>
    <t>COMISIONES DE LA DEUDA PUBLICA</t>
  </si>
  <si>
    <t>GASTOS DE LA DEUDA PUBLICA</t>
  </si>
  <si>
    <t>COSTO POR COBERTURAS</t>
  </si>
  <si>
    <t>APOYOS FINANCIEROS</t>
  </si>
  <si>
    <t>ADEUDOS DE EJERCICIOS ANTERIORES (ADEFAS)</t>
  </si>
  <si>
    <t>TOTAL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</si>
  <si>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</si>
  <si>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</si>
  <si>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</si>
  <si>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</si>
  <si>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</si>
  <si>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</si>
  <si>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</si>
  <si>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</si>
  <si>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</si>
  <si>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</si>
  <si>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</si>
  <si>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</si>
  <si>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</si>
  <si>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MATERIALES Y ARTICULOS DE CONSTRUCCION Y DE REPARACION</t>
  </si>
  <si>
    <t>CALENDARIO DEL PRESUPUESTO DE EGRESOS DEL EJERCICIO FISCAL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</si>
</sst>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/>
    <xf numFmtId="3" fontId="1" fillId="0" borderId="1" xfId="0" applyNumberFormat="1" applyFont="1" applyBorder="1"/>
    <xf numFmtId="3" fontId="0" fillId="0" borderId="1" xfId="0" applyNumberFormat="1" applyBorder="1"/>
    <xf numFmtId="4" fontId="0" fillId="0" borderId="1" xfId="0" applyNumberFormat="1" applyBorder="1"/>
    <xf numFmtId="4" fontId="1" fillId="0" borderId="1" xfId="0" applyNumberFormat="1" applyFont="1" applyBorder="1"/>
    <xf numFmtId="4" fontId="1" fillId="0" borderId="1" xfId="0" applyNumberFormat="1" applyFont="1" applyBorder="1" applyAlignme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" fontId="3" fillId="0" borderId="1" xfId="0" applyNumberFormat="1" applyFont="1" applyBorder="1" applyAlignment="1"/>
    <xf numFmtId="4" fontId="3" fillId="2" borderId="1" xfId="1" applyNumberFormat="1" applyFont="1" applyFill="1" applyBorder="1"/>
    <xf numFmtId="4" fontId="3" fillId="2" borderId="1" xfId="0" applyNumberFormat="1" applyFont="1" applyFill="1" applyBorder="1" applyAlignme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zoomScaleNormal="100" workbookViewId="0">
      <selection activeCell="C94" sqref="C94"/>
    </sheetView>
  </sheetViews>
  <sheetFormatPr baseColWidth="10" defaultRowHeight="15" x14ac:dyDescent="0.25"/>
  <cols>
    <col min="1" max="1" width="62.28515625" customWidth="1"/>
    <col min="2" max="2" width="13.5703125" customWidth="1"/>
    <col min="3" max="3" width="13.28515625" customWidth="1"/>
    <col min="4" max="4" width="12.42578125" customWidth="1"/>
    <col min="5" max="6" width="12.5703125" customWidth="1"/>
    <col min="7" max="7" width="12.7109375" customWidth="1"/>
    <col min="8" max="8" width="12.5703125" customWidth="1"/>
    <col min="9" max="9" width="13.28515625" customWidth="1"/>
    <col min="10" max="10" width="12.5703125" customWidth="1"/>
    <col min="11" max="11" width="12.7109375" customWidth="1"/>
    <col min="12" max="12" width="12.85546875" customWidth="1"/>
    <col min="13" max="13" width="12.7109375" customWidth="1"/>
    <col min="14" max="14" width="13" customWidth="1"/>
  </cols>
  <sheetData>
    <row r="1" spans="1:14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5.75" thickBot="1" x14ac:dyDescent="0.3">
      <c r="A2" s="14" t="s">
        <v>87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x14ac:dyDescent="0.25">
      <c r="A3" s="2"/>
      <c r="B3" s="4" t="s">
        <v>73</v>
      </c>
      <c r="C3" s="4" t="s">
        <v>74</v>
      </c>
      <c r="D3" s="4" t="s">
        <v>75</v>
      </c>
      <c r="E3" s="4" t="s">
        <v>76</v>
      </c>
      <c r="F3" s="4" t="s">
        <v>77</v>
      </c>
      <c r="G3" s="4" t="s">
        <v>78</v>
      </c>
      <c r="H3" s="4" t="s">
        <v>79</v>
      </c>
      <c r="I3" s="4" t="s">
        <v>80</v>
      </c>
      <c r="J3" s="4" t="s">
        <v>81</v>
      </c>
      <c r="K3" s="4" t="s">
        <v>82</v>
      </c>
      <c r="L3" s="4" t="s">
        <v>83</v>
      </c>
      <c r="M3" s="4" t="s">
        <v>84</v>
      </c>
      <c r="N3" s="4" t="s">
        <v>85</v>
      </c>
    </row>
    <row r="4" spans="1:14" x14ac:dyDescent="0.25">
      <c r="A4" s="5" t="s">
        <v>72</v>
      </c>
      <c r="B4" s="9">
        <f>SUM(C4:N4)</f>
        <v>493621065.87</v>
      </c>
      <c r="C4" s="10">
        <f>C5+C15+C27+C39+C51+C63+C69+C79+C85</f>
        <v>33003606.280000001</v>
      </c>
      <c r="D4" s="10">
        <f t="shared" ref="D4:N4" si="0">D5+D15+D27+D39+D51+D63+D69+D79+D85</f>
        <v>35661958.219999999</v>
      </c>
      <c r="E4" s="10">
        <f t="shared" si="0"/>
        <v>46566825.280000001</v>
      </c>
      <c r="F4" s="10">
        <f t="shared" si="0"/>
        <v>37702207.280000001</v>
      </c>
      <c r="G4" s="10">
        <f t="shared" si="0"/>
        <v>37734377.579999998</v>
      </c>
      <c r="H4" s="10">
        <f t="shared" si="0"/>
        <v>37784586.5</v>
      </c>
      <c r="I4" s="10">
        <f t="shared" si="0"/>
        <v>37348145.560000002</v>
      </c>
      <c r="J4" s="10">
        <f t="shared" si="0"/>
        <v>37365503.670000002</v>
      </c>
      <c r="K4" s="10">
        <f t="shared" si="0"/>
        <v>36477377.589999996</v>
      </c>
      <c r="L4" s="10">
        <f t="shared" si="0"/>
        <v>35247277.549999997</v>
      </c>
      <c r="M4" s="10">
        <f t="shared" si="0"/>
        <v>32824407.23</v>
      </c>
      <c r="N4" s="10">
        <f t="shared" si="0"/>
        <v>85904793.13000001</v>
      </c>
    </row>
    <row r="5" spans="1:14" x14ac:dyDescent="0.25">
      <c r="A5" s="3" t="s">
        <v>1</v>
      </c>
      <c r="B5" s="9">
        <f>SUM(C5:N5)</f>
        <v>385099632.00999999</v>
      </c>
      <c r="C5" s="9">
        <f>SUM(C7:C13)</f>
        <v>27209341.32</v>
      </c>
      <c r="D5" s="9">
        <f t="shared" ref="D5:N5" si="1">SUM(D7:D13)</f>
        <v>27252105.219999999</v>
      </c>
      <c r="E5" s="9">
        <f t="shared" si="1"/>
        <v>27295060.32</v>
      </c>
      <c r="F5" s="9">
        <f t="shared" si="1"/>
        <v>27947592.32</v>
      </c>
      <c r="G5" s="9">
        <f t="shared" si="1"/>
        <v>27499612.619999997</v>
      </c>
      <c r="H5" s="9">
        <f t="shared" si="1"/>
        <v>27224612.619999997</v>
      </c>
      <c r="I5" s="9">
        <f t="shared" si="1"/>
        <v>28445330.600000001</v>
      </c>
      <c r="J5" s="9">
        <f t="shared" si="1"/>
        <v>29332938.710000001</v>
      </c>
      <c r="K5" s="9">
        <f t="shared" si="1"/>
        <v>27179512.629999995</v>
      </c>
      <c r="L5" s="9">
        <f t="shared" si="1"/>
        <v>27179512.589999996</v>
      </c>
      <c r="M5" s="9">
        <f t="shared" si="1"/>
        <v>27175372.57</v>
      </c>
      <c r="N5" s="9">
        <f t="shared" si="1"/>
        <v>81358640.49000001</v>
      </c>
    </row>
    <row r="6" spans="1:14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1" t="s">
        <v>2</v>
      </c>
      <c r="B7" s="8">
        <f t="shared" ref="B7:B13" si="2">SUM(C7:N7)</f>
        <v>125798137.64999999</v>
      </c>
      <c r="C7" s="8">
        <v>9668799.3599999994</v>
      </c>
      <c r="D7" s="8">
        <v>9668799.3599999994</v>
      </c>
      <c r="E7" s="8">
        <v>9668799.3599999994</v>
      </c>
      <c r="F7" s="8">
        <v>9668799.3599999994</v>
      </c>
      <c r="G7" s="8">
        <v>9668799.3599999994</v>
      </c>
      <c r="H7" s="8">
        <v>9668799.3599999994</v>
      </c>
      <c r="I7" s="8">
        <v>9857027.3599999994</v>
      </c>
      <c r="J7" s="8">
        <v>9668799.3599999994</v>
      </c>
      <c r="K7" s="8">
        <v>9668799.3599999994</v>
      </c>
      <c r="L7" s="8">
        <v>9668799.3599999994</v>
      </c>
      <c r="M7" s="8">
        <v>9668799.3599999994</v>
      </c>
      <c r="N7" s="8">
        <v>19253116.689999998</v>
      </c>
    </row>
    <row r="8" spans="1:14" x14ac:dyDescent="0.25">
      <c r="A8" s="1" t="s">
        <v>3</v>
      </c>
      <c r="B8" s="8">
        <f t="shared" si="2"/>
        <v>84386361.220000014</v>
      </c>
      <c r="C8" s="17">
        <v>5864972.0599999996</v>
      </c>
      <c r="D8" s="17">
        <v>5864972.0599999996</v>
      </c>
      <c r="E8" s="17">
        <v>5864972.0599999996</v>
      </c>
      <c r="F8" s="17">
        <v>5864972.0599999996</v>
      </c>
      <c r="G8" s="17">
        <v>5926972.0599999996</v>
      </c>
      <c r="H8" s="17">
        <v>5864972.0599999996</v>
      </c>
      <c r="I8" s="17">
        <v>5895972.0599999996</v>
      </c>
      <c r="J8" s="17">
        <v>5864972.0599999996</v>
      </c>
      <c r="K8" s="17">
        <v>5864972.0599999996</v>
      </c>
      <c r="L8" s="17">
        <v>5864972.0599999996</v>
      </c>
      <c r="M8" s="17">
        <v>5864972.0599999996</v>
      </c>
      <c r="N8" s="17">
        <v>19778668.559999999</v>
      </c>
    </row>
    <row r="9" spans="1:14" x14ac:dyDescent="0.25">
      <c r="A9" s="1" t="s">
        <v>4</v>
      </c>
      <c r="B9" s="8">
        <f t="shared" si="2"/>
        <v>41433372.549999997</v>
      </c>
      <c r="C9" s="8">
        <v>1240929.1599999999</v>
      </c>
      <c r="D9" s="8">
        <v>1240929.1599999999</v>
      </c>
      <c r="E9" s="8">
        <v>1240929.1599999999</v>
      </c>
      <c r="F9" s="8">
        <v>1240929.1599999999</v>
      </c>
      <c r="G9" s="8">
        <v>1240929.1599999999</v>
      </c>
      <c r="H9" s="8">
        <v>1240929.1599999999</v>
      </c>
      <c r="I9" s="8">
        <v>2155279.1399999997</v>
      </c>
      <c r="J9" s="8">
        <v>1240929.1599999999</v>
      </c>
      <c r="K9" s="8">
        <v>1240929.1599999999</v>
      </c>
      <c r="L9" s="8">
        <v>1240929.1599999999</v>
      </c>
      <c r="M9" s="8">
        <v>1240929.1599999999</v>
      </c>
      <c r="N9" s="8">
        <v>26868801.809999999</v>
      </c>
    </row>
    <row r="10" spans="1:14" x14ac:dyDescent="0.25">
      <c r="A10" s="1" t="s">
        <v>5</v>
      </c>
      <c r="B10" s="8">
        <f t="shared" si="2"/>
        <v>16623598.18</v>
      </c>
      <c r="C10" s="18">
        <v>1378952.8</v>
      </c>
      <c r="D10" s="18">
        <v>1417035.12</v>
      </c>
      <c r="E10" s="18">
        <v>1378952.8</v>
      </c>
      <c r="F10" s="18">
        <v>1417035.12</v>
      </c>
      <c r="G10" s="18">
        <v>1378952.8</v>
      </c>
      <c r="H10" s="18">
        <v>1378952.8</v>
      </c>
      <c r="I10" s="18">
        <v>1378952.8</v>
      </c>
      <c r="J10" s="18">
        <v>1378952.8</v>
      </c>
      <c r="K10" s="18">
        <v>1378952.81</v>
      </c>
      <c r="L10" s="18">
        <v>1378952.77</v>
      </c>
      <c r="M10" s="18">
        <v>1378952.77</v>
      </c>
      <c r="N10" s="18">
        <v>1378952.79</v>
      </c>
    </row>
    <row r="11" spans="1:14" x14ac:dyDescent="0.25">
      <c r="A11" s="1" t="s">
        <v>6</v>
      </c>
      <c r="B11" s="8">
        <f t="shared" si="2"/>
        <v>32169192.829999994</v>
      </c>
      <c r="C11" s="8">
        <v>1998273.81</v>
      </c>
      <c r="D11" s="8">
        <v>2002955.39</v>
      </c>
      <c r="E11" s="8">
        <v>2083992.8099999998</v>
      </c>
      <c r="F11" s="8">
        <v>2698442.49</v>
      </c>
      <c r="G11" s="8">
        <v>2226545.11</v>
      </c>
      <c r="H11" s="8">
        <v>2013545.1099999999</v>
      </c>
      <c r="I11" s="8">
        <v>2100685.11</v>
      </c>
      <c r="J11" s="8">
        <v>4121871.2</v>
      </c>
      <c r="K11" s="8">
        <v>1968445.1099999999</v>
      </c>
      <c r="L11" s="8">
        <v>1968445.1099999999</v>
      </c>
      <c r="M11" s="8">
        <v>1964305.1099999999</v>
      </c>
      <c r="N11" s="8">
        <v>7021686.4699999997</v>
      </c>
    </row>
    <row r="12" spans="1:14" x14ac:dyDescent="0.25">
      <c r="A12" s="1" t="s">
        <v>7</v>
      </c>
      <c r="B12" s="8">
        <f t="shared" si="2"/>
        <v>13964351.800000001</v>
      </c>
      <c r="C12" s="18">
        <v>1163695.98</v>
      </c>
      <c r="D12" s="18">
        <v>1163695.98</v>
      </c>
      <c r="E12" s="18">
        <v>1163695.98</v>
      </c>
      <c r="F12" s="18">
        <v>1163695.98</v>
      </c>
      <c r="G12" s="18">
        <v>1163695.98</v>
      </c>
      <c r="H12" s="18">
        <v>1163695.98</v>
      </c>
      <c r="I12" s="18">
        <v>1163695.98</v>
      </c>
      <c r="J12" s="18">
        <v>1163695.98</v>
      </c>
      <c r="K12" s="18">
        <v>1163695.98</v>
      </c>
      <c r="L12" s="18">
        <v>1163695.98</v>
      </c>
      <c r="M12" s="18">
        <v>1163695.96</v>
      </c>
      <c r="N12" s="18">
        <v>1163696.04</v>
      </c>
    </row>
    <row r="13" spans="1:14" x14ac:dyDescent="0.25">
      <c r="A13" s="1" t="s">
        <v>8</v>
      </c>
      <c r="B13" s="8">
        <f t="shared" si="2"/>
        <v>70724617.779999986</v>
      </c>
      <c r="C13" s="8">
        <v>5893718.1500000004</v>
      </c>
      <c r="D13" s="8">
        <v>5893718.1500000004</v>
      </c>
      <c r="E13" s="8">
        <v>5893718.1500000004</v>
      </c>
      <c r="F13" s="8">
        <v>5893718.1500000004</v>
      </c>
      <c r="G13" s="8">
        <v>5893718.1500000004</v>
      </c>
      <c r="H13" s="8">
        <v>5893718.1500000004</v>
      </c>
      <c r="I13" s="8">
        <v>5893718.1500000004</v>
      </c>
      <c r="J13" s="8">
        <v>5893718.1500000004</v>
      </c>
      <c r="K13" s="8">
        <v>5893718.1500000004</v>
      </c>
      <c r="L13" s="8">
        <v>5893718.1500000004</v>
      </c>
      <c r="M13" s="8">
        <v>5893718.1500000004</v>
      </c>
      <c r="N13" s="8">
        <v>5893718.1300000008</v>
      </c>
    </row>
    <row r="14" spans="1:14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3" t="s">
        <v>9</v>
      </c>
      <c r="B15" s="9">
        <f>SUM(C15:N15)</f>
        <v>14555444.920000002</v>
      </c>
      <c r="C15" s="6">
        <f t="shared" ref="C15:N15" si="3">SUM(C17:C25)</f>
        <v>1039216.73</v>
      </c>
      <c r="D15" s="6">
        <f t="shared" si="3"/>
        <v>1144466.73</v>
      </c>
      <c r="E15" s="6">
        <f t="shared" si="3"/>
        <v>1824816.73</v>
      </c>
      <c r="F15" s="6">
        <f t="shared" si="3"/>
        <v>912766.73</v>
      </c>
      <c r="G15" s="6">
        <f t="shared" si="3"/>
        <v>1533716.73</v>
      </c>
      <c r="H15" s="6">
        <f t="shared" si="3"/>
        <v>2242611.65</v>
      </c>
      <c r="I15" s="6">
        <f t="shared" si="3"/>
        <v>925966.73</v>
      </c>
      <c r="J15" s="6">
        <f t="shared" si="3"/>
        <v>880516.73</v>
      </c>
      <c r="K15" s="6">
        <f t="shared" si="3"/>
        <v>1014816.73</v>
      </c>
      <c r="L15" s="6">
        <f t="shared" si="3"/>
        <v>1367216.73</v>
      </c>
      <c r="M15" s="6">
        <f t="shared" si="3"/>
        <v>866966.44</v>
      </c>
      <c r="N15" s="6">
        <f t="shared" si="3"/>
        <v>802366.26</v>
      </c>
    </row>
    <row r="16" spans="1:14" x14ac:dyDescent="0.25">
      <c r="A16" s="1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" t="s">
        <v>10</v>
      </c>
      <c r="B17" s="8">
        <f t="shared" ref="B17:B25" si="4">SUM(C17:N17)</f>
        <v>7429044.919999999</v>
      </c>
      <c r="C17" s="7">
        <v>594933.34</v>
      </c>
      <c r="D17" s="7">
        <v>723433.34</v>
      </c>
      <c r="E17" s="7">
        <v>736233.34</v>
      </c>
      <c r="F17" s="7">
        <v>506733.33999999997</v>
      </c>
      <c r="G17" s="7">
        <v>1119433.3399999999</v>
      </c>
      <c r="H17" s="7">
        <v>884978.26</v>
      </c>
      <c r="I17" s="7">
        <v>502733.33999999997</v>
      </c>
      <c r="J17" s="7">
        <v>464433.33999999997</v>
      </c>
      <c r="K17" s="7">
        <v>584933.34</v>
      </c>
      <c r="L17" s="7">
        <v>460933.33999999997</v>
      </c>
      <c r="M17" s="7">
        <v>447433.3</v>
      </c>
      <c r="N17" s="7">
        <v>402833.3</v>
      </c>
    </row>
    <row r="18" spans="1:14" x14ac:dyDescent="0.25">
      <c r="A18" s="1" t="s">
        <v>11</v>
      </c>
      <c r="B18" s="8">
        <f t="shared" si="4"/>
        <v>2352000.0000000009</v>
      </c>
      <c r="C18" s="7">
        <v>185833.37000000002</v>
      </c>
      <c r="D18" s="7">
        <v>185833.37000000002</v>
      </c>
      <c r="E18" s="7">
        <v>215833.37000000002</v>
      </c>
      <c r="F18" s="7">
        <v>185833.37000000002</v>
      </c>
      <c r="G18" s="7">
        <v>195833.37000000002</v>
      </c>
      <c r="H18" s="7">
        <v>196833.37000000002</v>
      </c>
      <c r="I18" s="7">
        <v>185833.37000000002</v>
      </c>
      <c r="J18" s="7">
        <v>195833.37000000002</v>
      </c>
      <c r="K18" s="7">
        <v>205833.37000000002</v>
      </c>
      <c r="L18" s="7">
        <v>185833.37000000002</v>
      </c>
      <c r="M18" s="7">
        <v>215833.2</v>
      </c>
      <c r="N18" s="7">
        <v>196833.1</v>
      </c>
    </row>
    <row r="19" spans="1:14" x14ac:dyDescent="0.25">
      <c r="A19" s="1" t="s">
        <v>12</v>
      </c>
      <c r="B19" s="8">
        <f t="shared" si="4"/>
        <v>348000</v>
      </c>
      <c r="C19" s="7">
        <v>35900</v>
      </c>
      <c r="D19" s="7">
        <v>27900</v>
      </c>
      <c r="E19" s="7">
        <v>27900</v>
      </c>
      <c r="F19" s="7">
        <v>27900</v>
      </c>
      <c r="G19" s="7">
        <v>27900</v>
      </c>
      <c r="H19" s="7">
        <v>36000</v>
      </c>
      <c r="I19" s="7">
        <v>27900</v>
      </c>
      <c r="J19" s="7">
        <v>27900</v>
      </c>
      <c r="K19" s="7">
        <v>27900</v>
      </c>
      <c r="L19" s="7">
        <v>27900</v>
      </c>
      <c r="M19" s="7">
        <v>27900</v>
      </c>
      <c r="N19" s="7">
        <v>25000</v>
      </c>
    </row>
    <row r="20" spans="1:14" x14ac:dyDescent="0.25">
      <c r="A20" s="1" t="s">
        <v>86</v>
      </c>
      <c r="B20" s="8">
        <f t="shared" si="4"/>
        <v>64000</v>
      </c>
      <c r="C20" s="7">
        <v>6000</v>
      </c>
      <c r="D20" s="7">
        <v>5000</v>
      </c>
      <c r="E20" s="7">
        <v>5000</v>
      </c>
      <c r="F20" s="7">
        <v>6000</v>
      </c>
      <c r="G20" s="7">
        <v>5000</v>
      </c>
      <c r="H20" s="7">
        <v>5000</v>
      </c>
      <c r="I20" s="7">
        <v>6000</v>
      </c>
      <c r="J20" s="7">
        <v>5000</v>
      </c>
      <c r="K20" s="7">
        <v>5000</v>
      </c>
      <c r="L20" s="7">
        <v>6000</v>
      </c>
      <c r="M20" s="7">
        <v>5000</v>
      </c>
      <c r="N20" s="7">
        <v>5000</v>
      </c>
    </row>
    <row r="21" spans="1:14" x14ac:dyDescent="0.25">
      <c r="A21" s="1" t="s">
        <v>13</v>
      </c>
      <c r="B21" s="8">
        <f t="shared" si="4"/>
        <v>0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x14ac:dyDescent="0.25">
      <c r="A22" s="1" t="s">
        <v>14</v>
      </c>
      <c r="B22" s="8">
        <f t="shared" si="4"/>
        <v>930000</v>
      </c>
      <c r="C22" s="7">
        <v>77550</v>
      </c>
      <c r="D22" s="7">
        <v>78500</v>
      </c>
      <c r="E22" s="7">
        <v>77550</v>
      </c>
      <c r="F22" s="7">
        <v>78500</v>
      </c>
      <c r="G22" s="7">
        <v>77550</v>
      </c>
      <c r="H22" s="7">
        <v>78500</v>
      </c>
      <c r="I22" s="7">
        <v>78500</v>
      </c>
      <c r="J22" s="7">
        <v>77550</v>
      </c>
      <c r="K22" s="7">
        <v>78250</v>
      </c>
      <c r="L22" s="7">
        <v>77550</v>
      </c>
      <c r="M22" s="7">
        <v>75000</v>
      </c>
      <c r="N22" s="7">
        <v>75000</v>
      </c>
    </row>
    <row r="23" spans="1:14" x14ac:dyDescent="0.25">
      <c r="A23" s="1" t="s">
        <v>15</v>
      </c>
      <c r="B23" s="8">
        <f t="shared" si="4"/>
        <v>2000000</v>
      </c>
      <c r="C23" s="7">
        <v>0</v>
      </c>
      <c r="D23" s="7">
        <v>0</v>
      </c>
      <c r="E23" s="7">
        <v>600000</v>
      </c>
      <c r="F23" s="7">
        <v>0</v>
      </c>
      <c r="G23" s="7">
        <v>0</v>
      </c>
      <c r="H23" s="7">
        <v>900000</v>
      </c>
      <c r="I23" s="7">
        <v>0</v>
      </c>
      <c r="J23" s="7">
        <v>0</v>
      </c>
      <c r="K23" s="7">
        <v>0</v>
      </c>
      <c r="L23" s="7">
        <v>500000</v>
      </c>
      <c r="M23" s="7">
        <v>0</v>
      </c>
      <c r="N23" s="7">
        <v>0</v>
      </c>
    </row>
    <row r="24" spans="1:14" x14ac:dyDescent="0.25">
      <c r="A24" s="1" t="s">
        <v>16</v>
      </c>
      <c r="B24" s="8">
        <f t="shared" si="4"/>
        <v>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1" t="s">
        <v>17</v>
      </c>
      <c r="B25" s="8">
        <f t="shared" si="4"/>
        <v>1432400</v>
      </c>
      <c r="C25" s="7">
        <v>139000.01999999999</v>
      </c>
      <c r="D25" s="7">
        <v>123800.01999999999</v>
      </c>
      <c r="E25" s="7">
        <v>162300.01999999999</v>
      </c>
      <c r="F25" s="7">
        <v>107800.01999999999</v>
      </c>
      <c r="G25" s="7">
        <v>108000.01999999999</v>
      </c>
      <c r="H25" s="7">
        <v>141300.01999999999</v>
      </c>
      <c r="I25" s="7">
        <v>125000.01999999999</v>
      </c>
      <c r="J25" s="7">
        <v>109800.01999999999</v>
      </c>
      <c r="K25" s="7">
        <v>112900.01999999999</v>
      </c>
      <c r="L25" s="7">
        <v>109000.01999999999</v>
      </c>
      <c r="M25" s="7">
        <v>95799.94</v>
      </c>
      <c r="N25" s="7">
        <v>97699.860000000015</v>
      </c>
    </row>
    <row r="26" spans="1:14" x14ac:dyDescent="0.25">
      <c r="A26" s="1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25">
      <c r="A27" s="3" t="s">
        <v>18</v>
      </c>
      <c r="B27" s="9">
        <v>54247318.040000007</v>
      </c>
      <c r="C27" s="9">
        <f>SUM(C29:C37)</f>
        <v>3867548.23</v>
      </c>
      <c r="D27" s="9">
        <f t="shared" ref="D27:N27" si="5">SUM(D29:D37)</f>
        <v>5702886.2699999996</v>
      </c>
      <c r="E27" s="9">
        <f t="shared" si="5"/>
        <v>5884448.2300000004</v>
      </c>
      <c r="F27" s="9">
        <f t="shared" si="5"/>
        <v>4729348.2300000004</v>
      </c>
      <c r="G27" s="9">
        <f t="shared" si="5"/>
        <v>4988548.2300000004</v>
      </c>
      <c r="H27" s="9">
        <f t="shared" si="5"/>
        <v>5304862.2300000004</v>
      </c>
      <c r="I27" s="9">
        <f t="shared" si="5"/>
        <v>4364348.2300000004</v>
      </c>
      <c r="J27" s="9">
        <f t="shared" si="5"/>
        <v>4139548.23</v>
      </c>
      <c r="K27" s="9">
        <f t="shared" si="5"/>
        <v>4920548.2300000004</v>
      </c>
      <c r="L27" s="9">
        <f t="shared" si="5"/>
        <v>3838048.23</v>
      </c>
      <c r="M27" s="9">
        <f t="shared" si="5"/>
        <v>3969568.2199999997</v>
      </c>
      <c r="N27" s="9">
        <f t="shared" si="5"/>
        <v>2931286.38</v>
      </c>
    </row>
    <row r="28" spans="1:14" x14ac:dyDescent="0.25">
      <c r="A28" s="1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5">
      <c r="A29" s="1" t="s">
        <v>19</v>
      </c>
      <c r="B29" s="8">
        <f t="shared" ref="B29:B37" si="6">SUM(C29:N29)</f>
        <v>5898200</v>
      </c>
      <c r="C29" s="8">
        <v>394610</v>
      </c>
      <c r="D29" s="8">
        <v>438610</v>
      </c>
      <c r="E29" s="8">
        <v>406610</v>
      </c>
      <c r="F29" s="8">
        <v>407110</v>
      </c>
      <c r="G29" s="8">
        <v>447610</v>
      </c>
      <c r="H29" s="8">
        <v>528620</v>
      </c>
      <c r="I29" s="8">
        <v>571610</v>
      </c>
      <c r="J29" s="8">
        <v>479110</v>
      </c>
      <c r="K29" s="8">
        <v>520610</v>
      </c>
      <c r="L29" s="8">
        <v>601610</v>
      </c>
      <c r="M29" s="8">
        <v>584590</v>
      </c>
      <c r="N29" s="8">
        <v>517500</v>
      </c>
    </row>
    <row r="30" spans="1:14" x14ac:dyDescent="0.25">
      <c r="A30" s="1" t="s">
        <v>20</v>
      </c>
      <c r="B30" s="8">
        <f t="shared" si="6"/>
        <v>707000</v>
      </c>
      <c r="C30" s="8">
        <v>60000</v>
      </c>
      <c r="D30" s="8">
        <v>59800</v>
      </c>
      <c r="E30" s="8">
        <v>134800</v>
      </c>
      <c r="F30" s="8">
        <v>115200</v>
      </c>
      <c r="G30" s="8">
        <v>42400</v>
      </c>
      <c r="H30" s="8">
        <v>42400</v>
      </c>
      <c r="I30" s="8">
        <v>40400</v>
      </c>
      <c r="J30" s="8">
        <v>42400</v>
      </c>
      <c r="K30" s="8">
        <v>42400</v>
      </c>
      <c r="L30" s="8">
        <v>42400</v>
      </c>
      <c r="M30" s="8">
        <v>42400</v>
      </c>
      <c r="N30" s="8">
        <v>42400</v>
      </c>
    </row>
    <row r="31" spans="1:14" x14ac:dyDescent="0.25">
      <c r="A31" s="1" t="s">
        <v>21</v>
      </c>
      <c r="B31" s="8">
        <f t="shared" si="6"/>
        <v>7964000</v>
      </c>
      <c r="C31" s="8">
        <v>529500</v>
      </c>
      <c r="D31" s="8">
        <v>634500</v>
      </c>
      <c r="E31" s="8">
        <v>1014500</v>
      </c>
      <c r="F31" s="8">
        <v>1049500</v>
      </c>
      <c r="G31" s="8">
        <v>609500</v>
      </c>
      <c r="H31" s="8">
        <v>1299500</v>
      </c>
      <c r="I31" s="8">
        <v>629500</v>
      </c>
      <c r="J31" s="8">
        <v>334500</v>
      </c>
      <c r="K31" s="8">
        <v>609500</v>
      </c>
      <c r="L31" s="8">
        <v>609500</v>
      </c>
      <c r="M31" s="8">
        <v>609500</v>
      </c>
      <c r="N31" s="8">
        <v>34500</v>
      </c>
    </row>
    <row r="32" spans="1:14" x14ac:dyDescent="0.25">
      <c r="A32" s="1" t="s">
        <v>22</v>
      </c>
      <c r="B32" s="8">
        <f t="shared" si="6"/>
        <v>1032500</v>
      </c>
      <c r="C32" s="8">
        <v>46660</v>
      </c>
      <c r="D32" s="8">
        <v>94060</v>
      </c>
      <c r="E32" s="8">
        <v>61560</v>
      </c>
      <c r="F32" s="8">
        <v>1560</v>
      </c>
      <c r="G32" s="8">
        <v>239060</v>
      </c>
      <c r="H32" s="8">
        <v>361560</v>
      </c>
      <c r="I32" s="8">
        <v>84060</v>
      </c>
      <c r="J32" s="8">
        <v>1560</v>
      </c>
      <c r="K32" s="8">
        <v>54060</v>
      </c>
      <c r="L32" s="8">
        <v>36560</v>
      </c>
      <c r="M32" s="8">
        <v>36600</v>
      </c>
      <c r="N32" s="8">
        <v>15200</v>
      </c>
    </row>
    <row r="33" spans="1:14" x14ac:dyDescent="0.25">
      <c r="A33" s="1" t="s">
        <v>23</v>
      </c>
      <c r="B33" s="8">
        <f t="shared" si="6"/>
        <v>10984638.68</v>
      </c>
      <c r="C33" s="8">
        <v>423133</v>
      </c>
      <c r="D33" s="8">
        <v>2008771.04</v>
      </c>
      <c r="E33" s="8">
        <v>1834833</v>
      </c>
      <c r="F33" s="8">
        <v>794833</v>
      </c>
      <c r="G33" s="8">
        <v>1339833</v>
      </c>
      <c r="H33" s="8">
        <v>716837</v>
      </c>
      <c r="I33" s="8">
        <v>788633</v>
      </c>
      <c r="J33" s="8">
        <v>1184833</v>
      </c>
      <c r="K33" s="8">
        <v>939833</v>
      </c>
      <c r="L33" s="8">
        <v>439833</v>
      </c>
      <c r="M33" s="8">
        <v>392333</v>
      </c>
      <c r="N33" s="8">
        <v>120933.64</v>
      </c>
    </row>
    <row r="34" spans="1:14" x14ac:dyDescent="0.25">
      <c r="A34" s="1" t="s">
        <v>24</v>
      </c>
      <c r="B34" s="8">
        <f t="shared" si="6"/>
        <v>7042000</v>
      </c>
      <c r="C34" s="8">
        <v>501000</v>
      </c>
      <c r="D34" s="8">
        <v>501000</v>
      </c>
      <c r="E34" s="8">
        <v>826000</v>
      </c>
      <c r="F34" s="8">
        <v>502000</v>
      </c>
      <c r="G34" s="8">
        <v>704000</v>
      </c>
      <c r="H34" s="8">
        <v>502000</v>
      </c>
      <c r="I34" s="8">
        <v>652000</v>
      </c>
      <c r="J34" s="8">
        <v>500000</v>
      </c>
      <c r="K34" s="8">
        <v>651000</v>
      </c>
      <c r="L34" s="8">
        <v>501000</v>
      </c>
      <c r="M34" s="8">
        <v>701000</v>
      </c>
      <c r="N34" s="8">
        <v>501000</v>
      </c>
    </row>
    <row r="35" spans="1:14" x14ac:dyDescent="0.25">
      <c r="A35" s="1" t="s">
        <v>25</v>
      </c>
      <c r="B35" s="8">
        <f t="shared" si="6"/>
        <v>7297000</v>
      </c>
      <c r="C35" s="8">
        <v>609700</v>
      </c>
      <c r="D35" s="8">
        <v>609200</v>
      </c>
      <c r="E35" s="8">
        <v>609200</v>
      </c>
      <c r="F35" s="8">
        <v>614200</v>
      </c>
      <c r="G35" s="8">
        <v>609200</v>
      </c>
      <c r="H35" s="8">
        <v>610000</v>
      </c>
      <c r="I35" s="8">
        <v>604200</v>
      </c>
      <c r="J35" s="8">
        <v>603200</v>
      </c>
      <c r="K35" s="8">
        <v>609200</v>
      </c>
      <c r="L35" s="8">
        <v>609200</v>
      </c>
      <c r="M35" s="8">
        <v>609200</v>
      </c>
      <c r="N35" s="8">
        <v>600500</v>
      </c>
    </row>
    <row r="36" spans="1:14" x14ac:dyDescent="0.25">
      <c r="A36" s="1" t="s">
        <v>26</v>
      </c>
      <c r="B36" s="8">
        <f t="shared" si="6"/>
        <v>1617000</v>
      </c>
      <c r="C36" s="8">
        <v>258000</v>
      </c>
      <c r="D36" s="8">
        <v>259000</v>
      </c>
      <c r="E36" s="8">
        <v>12000</v>
      </c>
      <c r="F36" s="8">
        <v>260000</v>
      </c>
      <c r="G36" s="8">
        <v>12000</v>
      </c>
      <c r="H36" s="8">
        <v>259000</v>
      </c>
      <c r="I36" s="8">
        <v>9000</v>
      </c>
      <c r="J36" s="8">
        <v>9000</v>
      </c>
      <c r="K36" s="8">
        <v>509000</v>
      </c>
      <c r="L36" s="8">
        <v>13000</v>
      </c>
      <c r="M36" s="8">
        <v>9000</v>
      </c>
      <c r="N36" s="8">
        <v>8000</v>
      </c>
    </row>
    <row r="37" spans="1:14" x14ac:dyDescent="0.25">
      <c r="A37" s="1" t="s">
        <v>27</v>
      </c>
      <c r="B37" s="8">
        <f t="shared" si="6"/>
        <v>12098650.260000004</v>
      </c>
      <c r="C37" s="8">
        <v>1044945.23</v>
      </c>
      <c r="D37" s="8">
        <v>1097945.23</v>
      </c>
      <c r="E37" s="8">
        <v>984945.23</v>
      </c>
      <c r="F37" s="8">
        <v>984945.23</v>
      </c>
      <c r="G37" s="8">
        <v>984945.23</v>
      </c>
      <c r="H37" s="8">
        <v>984945.23</v>
      </c>
      <c r="I37" s="8">
        <v>984945.23</v>
      </c>
      <c r="J37" s="8">
        <v>984945.23</v>
      </c>
      <c r="K37" s="8">
        <v>984945.23</v>
      </c>
      <c r="L37" s="8">
        <v>984945.23</v>
      </c>
      <c r="M37" s="8">
        <v>984945.22</v>
      </c>
      <c r="N37" s="8">
        <v>1091252.74</v>
      </c>
    </row>
    <row r="38" spans="1:14" x14ac:dyDescent="0.25">
      <c r="A38" s="1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25">
      <c r="A39" s="3" t="s">
        <v>28</v>
      </c>
      <c r="B39" s="9">
        <f>SUM(C39:N39)</f>
        <v>9750000</v>
      </c>
      <c r="C39" s="9">
        <f>SUM(C41:C49)</f>
        <v>812500</v>
      </c>
      <c r="D39" s="9">
        <f t="shared" ref="D39:N39" si="7">SUM(D41:D49)</f>
        <v>812500</v>
      </c>
      <c r="E39" s="9">
        <f t="shared" si="7"/>
        <v>812500</v>
      </c>
      <c r="F39" s="9">
        <f t="shared" si="7"/>
        <v>812500</v>
      </c>
      <c r="G39" s="9">
        <f t="shared" si="7"/>
        <v>812500</v>
      </c>
      <c r="H39" s="9">
        <f t="shared" si="7"/>
        <v>812500</v>
      </c>
      <c r="I39" s="9">
        <f t="shared" si="7"/>
        <v>812500</v>
      </c>
      <c r="J39" s="9">
        <f t="shared" si="7"/>
        <v>812500</v>
      </c>
      <c r="K39" s="9">
        <f t="shared" si="7"/>
        <v>812500</v>
      </c>
      <c r="L39" s="9">
        <f t="shared" si="7"/>
        <v>812500</v>
      </c>
      <c r="M39" s="9">
        <f t="shared" si="7"/>
        <v>812500</v>
      </c>
      <c r="N39" s="9">
        <f t="shared" si="7"/>
        <v>812500</v>
      </c>
    </row>
    <row r="40" spans="1:14" x14ac:dyDescent="0.25">
      <c r="A40" s="1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25">
      <c r="A41" s="1" t="s">
        <v>29</v>
      </c>
      <c r="B41" s="8">
        <v>0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25">
      <c r="A42" s="1" t="s">
        <v>30</v>
      </c>
      <c r="B42" s="8">
        <v>0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25">
      <c r="A43" s="1" t="s">
        <v>31</v>
      </c>
      <c r="B43" s="8">
        <v>0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25">
      <c r="A44" s="1" t="s">
        <v>32</v>
      </c>
      <c r="B44" s="8">
        <f>SUM(C44:N44)</f>
        <v>9750000</v>
      </c>
      <c r="C44" s="8">
        <v>812500</v>
      </c>
      <c r="D44" s="8">
        <v>812500</v>
      </c>
      <c r="E44" s="8">
        <v>812500</v>
      </c>
      <c r="F44" s="8">
        <v>812500</v>
      </c>
      <c r="G44" s="8">
        <v>812500</v>
      </c>
      <c r="H44" s="8">
        <v>812500</v>
      </c>
      <c r="I44" s="8">
        <v>812500</v>
      </c>
      <c r="J44" s="8">
        <v>812500</v>
      </c>
      <c r="K44" s="8">
        <v>812500</v>
      </c>
      <c r="L44" s="8">
        <v>812500</v>
      </c>
      <c r="M44" s="8">
        <v>812500</v>
      </c>
      <c r="N44" s="8">
        <v>812500</v>
      </c>
    </row>
    <row r="45" spans="1:14" x14ac:dyDescent="0.25">
      <c r="A45" s="1" t="s">
        <v>33</v>
      </c>
      <c r="B45" s="8">
        <v>0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25">
      <c r="A46" s="1" t="s">
        <v>34</v>
      </c>
      <c r="B46" s="8">
        <v>0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5">
      <c r="A47" s="1" t="s">
        <v>35</v>
      </c>
      <c r="B47" s="8">
        <v>0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25">
      <c r="A48" s="1" t="s">
        <v>36</v>
      </c>
      <c r="B48" s="8">
        <v>0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25">
      <c r="A49" s="1" t="s">
        <v>37</v>
      </c>
      <c r="B49" s="8">
        <v>0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25">
      <c r="A50" s="1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5">
      <c r="A51" s="3" t="s">
        <v>38</v>
      </c>
      <c r="B51" s="9">
        <f>SUM(C51:N51)</f>
        <v>5500000</v>
      </c>
      <c r="C51" s="9">
        <f>SUM(C53:C61)</f>
        <v>0</v>
      </c>
      <c r="D51" s="9">
        <f t="shared" ref="D51:N51" si="8">SUM(D53:D61)</f>
        <v>750000</v>
      </c>
      <c r="E51" s="9">
        <f t="shared" si="8"/>
        <v>750000</v>
      </c>
      <c r="F51" s="9">
        <f t="shared" si="8"/>
        <v>1300000</v>
      </c>
      <c r="G51" s="9">
        <f t="shared" si="8"/>
        <v>900000</v>
      </c>
      <c r="H51" s="9">
        <f t="shared" si="8"/>
        <v>200000</v>
      </c>
      <c r="I51" s="9">
        <f t="shared" si="8"/>
        <v>800000</v>
      </c>
      <c r="J51" s="9">
        <f t="shared" si="8"/>
        <v>200000</v>
      </c>
      <c r="K51" s="9">
        <f t="shared" si="8"/>
        <v>550000</v>
      </c>
      <c r="L51" s="9">
        <f t="shared" si="8"/>
        <v>50000</v>
      </c>
      <c r="M51" s="9">
        <f t="shared" si="8"/>
        <v>0</v>
      </c>
      <c r="N51" s="9">
        <f t="shared" si="8"/>
        <v>0</v>
      </c>
    </row>
    <row r="52" spans="1:14" x14ac:dyDescent="0.25">
      <c r="A52" s="1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5">
      <c r="A53" s="1" t="s">
        <v>39</v>
      </c>
      <c r="B53" s="8">
        <f t="shared" ref="B53:B61" si="9">SUM(C53:N53)</f>
        <v>2450000</v>
      </c>
      <c r="C53" s="8">
        <v>0</v>
      </c>
      <c r="D53" s="8">
        <v>200000</v>
      </c>
      <c r="E53" s="8">
        <v>750000</v>
      </c>
      <c r="F53" s="8">
        <v>50000</v>
      </c>
      <c r="G53" s="8">
        <v>600000</v>
      </c>
      <c r="H53" s="8">
        <v>200000</v>
      </c>
      <c r="I53" s="8">
        <v>50000</v>
      </c>
      <c r="J53" s="8">
        <v>50000</v>
      </c>
      <c r="K53" s="8">
        <v>550000</v>
      </c>
      <c r="L53" s="8">
        <v>0</v>
      </c>
      <c r="M53" s="8">
        <v>0</v>
      </c>
      <c r="N53" s="8">
        <v>0</v>
      </c>
    </row>
    <row r="54" spans="1:14" x14ac:dyDescent="0.25">
      <c r="A54" s="1" t="s">
        <v>40</v>
      </c>
      <c r="B54" s="8">
        <f t="shared" si="9"/>
        <v>600000</v>
      </c>
      <c r="C54" s="8">
        <v>0</v>
      </c>
      <c r="D54" s="8">
        <v>300000</v>
      </c>
      <c r="E54" s="8">
        <v>0</v>
      </c>
      <c r="F54" s="8">
        <v>150000</v>
      </c>
      <c r="G54" s="8">
        <v>150000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4" x14ac:dyDescent="0.25">
      <c r="A55" s="1" t="s">
        <v>41</v>
      </c>
      <c r="B55" s="8">
        <f t="shared" si="9"/>
        <v>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5">
      <c r="A56" s="1" t="s">
        <v>42</v>
      </c>
      <c r="B56" s="8">
        <f t="shared" si="9"/>
        <v>0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25">
      <c r="A57" s="1" t="s">
        <v>43</v>
      </c>
      <c r="B57" s="8">
        <f t="shared" si="9"/>
        <v>0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5">
      <c r="A58" s="1" t="s">
        <v>44</v>
      </c>
      <c r="B58" s="8">
        <f t="shared" si="9"/>
        <v>200000</v>
      </c>
      <c r="C58" s="8">
        <v>0</v>
      </c>
      <c r="D58" s="8">
        <v>100000</v>
      </c>
      <c r="E58" s="8">
        <v>0</v>
      </c>
      <c r="F58" s="8">
        <v>100000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4" x14ac:dyDescent="0.25">
      <c r="A59" s="1" t="s">
        <v>45</v>
      </c>
      <c r="B59" s="8">
        <f t="shared" si="9"/>
        <v>0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5">
      <c r="A60" s="1" t="s">
        <v>46</v>
      </c>
      <c r="B60" s="8">
        <f t="shared" si="9"/>
        <v>0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5">
      <c r="A61" s="1" t="s">
        <v>47</v>
      </c>
      <c r="B61" s="8">
        <f t="shared" si="9"/>
        <v>2250000</v>
      </c>
      <c r="C61" s="8">
        <v>0</v>
      </c>
      <c r="D61" s="8">
        <v>150000</v>
      </c>
      <c r="E61" s="8">
        <v>0</v>
      </c>
      <c r="F61" s="8">
        <v>1000000</v>
      </c>
      <c r="G61" s="8">
        <v>150000</v>
      </c>
      <c r="H61" s="8">
        <v>0</v>
      </c>
      <c r="I61" s="8">
        <v>750000</v>
      </c>
      <c r="J61" s="8">
        <v>150000</v>
      </c>
      <c r="K61" s="8">
        <v>0</v>
      </c>
      <c r="L61" s="8">
        <v>50000</v>
      </c>
      <c r="M61" s="8">
        <v>0</v>
      </c>
      <c r="N61" s="8">
        <v>0</v>
      </c>
    </row>
    <row r="62" spans="1:14" x14ac:dyDescent="0.25">
      <c r="A62" s="1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5">
      <c r="A63" s="3" t="s">
        <v>48</v>
      </c>
      <c r="B63" s="9">
        <v>0</v>
      </c>
      <c r="C63" s="9">
        <f>SUM(C65:C67)</f>
        <v>0</v>
      </c>
      <c r="D63" s="9">
        <f t="shared" ref="D63:N63" si="10">SUM(D65:D67)</f>
        <v>0</v>
      </c>
      <c r="E63" s="9">
        <f t="shared" si="10"/>
        <v>10000000</v>
      </c>
      <c r="F63" s="9">
        <f t="shared" si="10"/>
        <v>2000000</v>
      </c>
      <c r="G63" s="9">
        <f t="shared" si="10"/>
        <v>2000000</v>
      </c>
      <c r="H63" s="9">
        <f t="shared" si="10"/>
        <v>2000000</v>
      </c>
      <c r="I63" s="9">
        <f t="shared" si="10"/>
        <v>2000000</v>
      </c>
      <c r="J63" s="9">
        <f t="shared" si="10"/>
        <v>2000000</v>
      </c>
      <c r="K63" s="9">
        <f t="shared" si="10"/>
        <v>2000000</v>
      </c>
      <c r="L63" s="9">
        <f t="shared" si="10"/>
        <v>2000000</v>
      </c>
      <c r="M63" s="9">
        <f t="shared" si="10"/>
        <v>0</v>
      </c>
      <c r="N63" s="9">
        <f t="shared" si="10"/>
        <v>0</v>
      </c>
    </row>
    <row r="64" spans="1:14" x14ac:dyDescent="0.25">
      <c r="A64" s="1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5">
      <c r="A65" s="1" t="s">
        <v>49</v>
      </c>
      <c r="B65" s="8">
        <f t="shared" ref="B65:B67" si="11">SUM(C65:N65)</f>
        <v>0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5">
      <c r="A66" s="1" t="s">
        <v>50</v>
      </c>
      <c r="B66" s="8">
        <f t="shared" si="11"/>
        <v>24000000</v>
      </c>
      <c r="C66" s="8">
        <v>0</v>
      </c>
      <c r="D66" s="8">
        <v>0</v>
      </c>
      <c r="E66" s="8">
        <v>10000000</v>
      </c>
      <c r="F66" s="8">
        <v>2000000</v>
      </c>
      <c r="G66" s="8">
        <v>2000000</v>
      </c>
      <c r="H66" s="8">
        <v>2000000</v>
      </c>
      <c r="I66" s="8">
        <v>2000000</v>
      </c>
      <c r="J66" s="8">
        <v>2000000</v>
      </c>
      <c r="K66" s="8">
        <v>2000000</v>
      </c>
      <c r="L66" s="8">
        <v>2000000</v>
      </c>
      <c r="M66" s="8">
        <v>0</v>
      </c>
      <c r="N66" s="8">
        <v>0</v>
      </c>
    </row>
    <row r="67" spans="1:14" x14ac:dyDescent="0.25">
      <c r="A67" s="1" t="s">
        <v>51</v>
      </c>
      <c r="B67" s="8">
        <f t="shared" si="11"/>
        <v>0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5">
      <c r="A68" s="1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5">
      <c r="A69" s="3" t="s">
        <v>52</v>
      </c>
      <c r="B69" s="9">
        <f>SUM(C69:N69)</f>
        <v>0</v>
      </c>
      <c r="C69" s="9">
        <f>SUM(C71:C77)</f>
        <v>0</v>
      </c>
      <c r="D69" s="9">
        <f t="shared" ref="D69:N69" si="12">SUM(D71:D77)</f>
        <v>0</v>
      </c>
      <c r="E69" s="9">
        <f t="shared" si="12"/>
        <v>0</v>
      </c>
      <c r="F69" s="9">
        <f t="shared" si="12"/>
        <v>0</v>
      </c>
      <c r="G69" s="9">
        <f t="shared" si="12"/>
        <v>0</v>
      </c>
      <c r="H69" s="9">
        <f t="shared" si="12"/>
        <v>0</v>
      </c>
      <c r="I69" s="9">
        <f t="shared" si="12"/>
        <v>0</v>
      </c>
      <c r="J69" s="9">
        <f t="shared" si="12"/>
        <v>0</v>
      </c>
      <c r="K69" s="9">
        <f t="shared" si="12"/>
        <v>0</v>
      </c>
      <c r="L69" s="9">
        <f t="shared" si="12"/>
        <v>0</v>
      </c>
      <c r="M69" s="9">
        <f t="shared" si="12"/>
        <v>0</v>
      </c>
      <c r="N69" s="9">
        <f t="shared" si="12"/>
        <v>0</v>
      </c>
    </row>
    <row r="70" spans="1:14" x14ac:dyDescent="0.2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5">
      <c r="A71" s="1" t="s">
        <v>53</v>
      </c>
      <c r="B71" s="8">
        <f t="shared" ref="B71:B77" si="13">SUM(C71:N71)</f>
        <v>0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5">
      <c r="A72" s="1" t="s">
        <v>54</v>
      </c>
      <c r="B72" s="8">
        <f t="shared" si="13"/>
        <v>0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5">
      <c r="A73" s="1" t="s">
        <v>55</v>
      </c>
      <c r="B73" s="8">
        <f t="shared" si="13"/>
        <v>0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5">
      <c r="A74" s="1" t="s">
        <v>56</v>
      </c>
      <c r="B74" s="8">
        <f t="shared" si="13"/>
        <v>0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5">
      <c r="A75" s="1" t="s">
        <v>57</v>
      </c>
      <c r="B75" s="8">
        <f t="shared" si="13"/>
        <v>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5">
      <c r="A76" s="1" t="s">
        <v>58</v>
      </c>
      <c r="B76" s="8">
        <f t="shared" si="13"/>
        <v>0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5">
      <c r="A77" s="1" t="s">
        <v>59</v>
      </c>
      <c r="B77" s="8">
        <f t="shared" si="13"/>
        <v>0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5">
      <c r="A79" s="3" t="s">
        <v>60</v>
      </c>
      <c r="B79" s="9">
        <v>0</v>
      </c>
      <c r="C79" s="9">
        <f>SUM(C81:C83)</f>
        <v>0</v>
      </c>
      <c r="D79" s="9">
        <f t="shared" ref="D79:N79" si="14">SUM(D81:D83)</f>
        <v>0</v>
      </c>
      <c r="E79" s="9">
        <f t="shared" si="14"/>
        <v>0</v>
      </c>
      <c r="F79" s="9">
        <f t="shared" si="14"/>
        <v>0</v>
      </c>
      <c r="G79" s="9">
        <f t="shared" si="14"/>
        <v>0</v>
      </c>
      <c r="H79" s="9">
        <f t="shared" si="14"/>
        <v>0</v>
      </c>
      <c r="I79" s="9">
        <f t="shared" si="14"/>
        <v>0</v>
      </c>
      <c r="J79" s="9">
        <f t="shared" si="14"/>
        <v>0</v>
      </c>
      <c r="K79" s="9">
        <f t="shared" si="14"/>
        <v>0</v>
      </c>
      <c r="L79" s="9">
        <f t="shared" si="14"/>
        <v>0</v>
      </c>
      <c r="M79" s="9">
        <f t="shared" si="14"/>
        <v>0</v>
      </c>
      <c r="N79" s="9">
        <f t="shared" si="14"/>
        <v>0</v>
      </c>
    </row>
    <row r="80" spans="1:14" x14ac:dyDescent="0.2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5">
      <c r="A81" s="1" t="s">
        <v>61</v>
      </c>
      <c r="B81" s="8">
        <f t="shared" ref="B81:B83" si="15">SUM(C81:N81)</f>
        <v>0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5">
      <c r="A82" s="1" t="s">
        <v>62</v>
      </c>
      <c r="B82" s="8">
        <f t="shared" si="15"/>
        <v>0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5">
      <c r="A83" s="1" t="s">
        <v>63</v>
      </c>
      <c r="B83" s="8">
        <f t="shared" si="15"/>
        <v>0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5">
      <c r="A85" s="3" t="s">
        <v>64</v>
      </c>
      <c r="B85" s="9">
        <f>SUM(C85:N85)</f>
        <v>75000</v>
      </c>
      <c r="C85" s="9">
        <f>SUM(C87:C93)</f>
        <v>75000</v>
      </c>
      <c r="D85" s="9">
        <f t="shared" ref="D85:N85" si="16">SUM(D87:D93)</f>
        <v>0</v>
      </c>
      <c r="E85" s="9">
        <f t="shared" si="16"/>
        <v>0</v>
      </c>
      <c r="F85" s="9">
        <f t="shared" si="16"/>
        <v>0</v>
      </c>
      <c r="G85" s="9">
        <f t="shared" si="16"/>
        <v>0</v>
      </c>
      <c r="H85" s="9">
        <f t="shared" si="16"/>
        <v>0</v>
      </c>
      <c r="I85" s="9">
        <f t="shared" si="16"/>
        <v>0</v>
      </c>
      <c r="J85" s="9">
        <f t="shared" si="16"/>
        <v>0</v>
      </c>
      <c r="K85" s="9">
        <f t="shared" si="16"/>
        <v>0</v>
      </c>
      <c r="L85" s="9">
        <f t="shared" si="16"/>
        <v>0</v>
      </c>
      <c r="M85" s="9">
        <f t="shared" si="16"/>
        <v>0</v>
      </c>
      <c r="N85" s="9">
        <f t="shared" si="16"/>
        <v>0</v>
      </c>
    </row>
    <row r="86" spans="1:14" x14ac:dyDescent="0.25">
      <c r="A86" s="1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5">
      <c r="A87" s="1" t="s">
        <v>65</v>
      </c>
      <c r="B87" s="8">
        <f t="shared" ref="B87:B93" si="17">SUM(C87:N87)</f>
        <v>0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5">
      <c r="A88" s="1" t="s">
        <v>66</v>
      </c>
      <c r="B88" s="8">
        <f t="shared" si="17"/>
        <v>0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5">
      <c r="A89" s="1" t="s">
        <v>67</v>
      </c>
      <c r="B89" s="8">
        <f t="shared" si="17"/>
        <v>0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5">
      <c r="A90" s="1" t="s">
        <v>68</v>
      </c>
      <c r="B90" s="8">
        <f t="shared" si="17"/>
        <v>0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5">
      <c r="A91" s="1" t="s">
        <v>69</v>
      </c>
      <c r="B91" s="8">
        <f t="shared" si="17"/>
        <v>0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5">
      <c r="A92" s="1" t="s">
        <v>70</v>
      </c>
      <c r="B92" s="8">
        <f t="shared" si="17"/>
        <v>0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5">
      <c r="A93" s="1" t="s">
        <v>71</v>
      </c>
      <c r="B93" s="8">
        <f t="shared" si="17"/>
        <v>75000</v>
      </c>
      <c r="C93" s="8">
        <v>75000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</row>
    <row r="94" spans="1:14" x14ac:dyDescent="0.25">
      <c r="A94" s="1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</sheetData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5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CLASIF. OBJETO DEL GASTO</vt:lpstr>
      <vt:lpstr>' CLASIF. OBJETO DEL GASTO'!Títulos_a_imprimir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cp:lastPrinted>2021-01-12T20:36:01Z</cp:lastPrinted>
  <dcterms:created xsi:type="dcterms:W3CDTF">2017-02-13T22:19:12Z</dcterms:created>
  <dcterms:modified xsi:type="dcterms:W3CDTF">2022-01-07T01:24:28Z</dcterms:modified>
</cp:coreProperties>
</file>